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05" yWindow="-45" windowWidth="7725" windowHeight="10260" tabRatio="459" activeTab="1"/>
  </bookViews>
  <sheets>
    <sheet name="DQ Triathlon Timing Master" sheetId="4" r:id="rId1"/>
    <sheet name="2015 Timing Master" sheetId="1" r:id="rId2"/>
    <sheet name="Sheet2" sheetId="2" r:id="rId3"/>
    <sheet name="Sheet3" sheetId="3" r:id="rId4"/>
  </sheets>
  <definedNames>
    <definedName name="_xlnm.Print_Area" localSheetId="1">'2015 Timing Master'!$B$1:$AB$62</definedName>
    <definedName name="_xlnm.Print_Area" localSheetId="0">'DQ Triathlon Timing Master'!$B$1:$V$97</definedName>
  </definedNames>
  <calcPr calcId="152511"/>
</workbook>
</file>

<file path=xl/calcChain.xml><?xml version="1.0" encoding="utf-8"?>
<calcChain xmlns="http://schemas.openxmlformats.org/spreadsheetml/2006/main">
  <c r="V18" i="4"/>
  <c r="U18"/>
  <c r="I18"/>
  <c r="N18" s="1"/>
  <c r="V15"/>
  <c r="U15"/>
  <c r="I15"/>
  <c r="N15" s="1"/>
  <c r="AA321" i="1" l="1"/>
  <c r="V321"/>
  <c r="P321"/>
  <c r="Q321" s="1"/>
  <c r="J321"/>
  <c r="AA320"/>
  <c r="V320"/>
  <c r="P320"/>
  <c r="Q320" s="1"/>
  <c r="J320"/>
  <c r="AA319"/>
  <c r="V319"/>
  <c r="P319"/>
  <c r="Q319" s="1"/>
  <c r="J319"/>
  <c r="AA318"/>
  <c r="V318"/>
  <c r="P318"/>
  <c r="Q318" s="1"/>
  <c r="J318"/>
  <c r="AA317"/>
  <c r="V317"/>
  <c r="P317"/>
  <c r="Q317" s="1"/>
  <c r="J317"/>
  <c r="AA316"/>
  <c r="V316"/>
  <c r="P316"/>
  <c r="Q316" s="1"/>
  <c r="J316"/>
  <c r="AA315"/>
  <c r="V315"/>
  <c r="P315"/>
  <c r="Q315" s="1"/>
  <c r="J315"/>
  <c r="AA314"/>
  <c r="V314"/>
  <c r="P314"/>
  <c r="Q314" s="1"/>
  <c r="J314"/>
  <c r="AA313"/>
  <c r="V313"/>
  <c r="P313"/>
  <c r="Q313" s="1"/>
  <c r="J313"/>
  <c r="AA312"/>
  <c r="V312"/>
  <c r="P312"/>
  <c r="Q312" s="1"/>
  <c r="J312"/>
  <c r="AA311"/>
  <c r="V311"/>
  <c r="P311"/>
  <c r="Q311" s="1"/>
  <c r="J311"/>
  <c r="AA310"/>
  <c r="V310"/>
  <c r="P310"/>
  <c r="Q310" s="1"/>
  <c r="J310"/>
  <c r="AA309"/>
  <c r="V309"/>
  <c r="P309"/>
  <c r="Q309" s="1"/>
  <c r="J309"/>
  <c r="AA308"/>
  <c r="V308"/>
  <c r="P308"/>
  <c r="Q308" s="1"/>
  <c r="J308"/>
  <c r="AA307"/>
  <c r="V307"/>
  <c r="P307"/>
  <c r="Q307" s="1"/>
  <c r="J307"/>
  <c r="AA306"/>
  <c r="V306"/>
  <c r="P306"/>
  <c r="Q306" s="1"/>
  <c r="J306"/>
  <c r="AA305"/>
  <c r="V305"/>
  <c r="P305"/>
  <c r="Q305" s="1"/>
  <c r="J305"/>
  <c r="AA304"/>
  <c r="V304"/>
  <c r="P304"/>
  <c r="Q304" s="1"/>
  <c r="J304"/>
  <c r="AA303"/>
  <c r="V303"/>
  <c r="P303"/>
  <c r="Q303" s="1"/>
  <c r="J303"/>
  <c r="AA302"/>
  <c r="V302"/>
  <c r="P302"/>
  <c r="Q302" s="1"/>
  <c r="J302"/>
  <c r="AA301"/>
  <c r="V301"/>
  <c r="P301"/>
  <c r="Q301" s="1"/>
  <c r="J301"/>
  <c r="AA300"/>
  <c r="V300"/>
  <c r="P300"/>
  <c r="Q300" s="1"/>
  <c r="J300"/>
  <c r="AA299"/>
  <c r="V299"/>
  <c r="P299"/>
  <c r="Q299" s="1"/>
  <c r="J299"/>
  <c r="AA298"/>
  <c r="V298"/>
  <c r="P298"/>
  <c r="Q298" s="1"/>
  <c r="J298"/>
  <c r="AA297"/>
  <c r="V297"/>
  <c r="P297"/>
  <c r="Q297" s="1"/>
  <c r="J297"/>
  <c r="AA296"/>
  <c r="V296"/>
  <c r="P296"/>
  <c r="Q296" s="1"/>
  <c r="J296"/>
  <c r="AA295"/>
  <c r="V295"/>
  <c r="P295"/>
  <c r="Q295" s="1"/>
  <c r="J295"/>
  <c r="AA294"/>
  <c r="V294"/>
  <c r="P294"/>
  <c r="Q294" s="1"/>
  <c r="J294"/>
  <c r="AA293"/>
  <c r="V293"/>
  <c r="P293"/>
  <c r="Q293" s="1"/>
  <c r="J293"/>
  <c r="AA292"/>
  <c r="V292"/>
  <c r="P292"/>
  <c r="Q292" s="1"/>
  <c r="J292"/>
  <c r="AA291"/>
  <c r="V291"/>
  <c r="P291"/>
  <c r="Q291" s="1"/>
  <c r="J291"/>
  <c r="AA290"/>
  <c r="V290"/>
  <c r="P290"/>
  <c r="Q290" s="1"/>
  <c r="J290"/>
  <c r="AA289"/>
  <c r="V289"/>
  <c r="P289"/>
  <c r="Q289" s="1"/>
  <c r="J289"/>
  <c r="AA288"/>
  <c r="V288"/>
  <c r="P288"/>
  <c r="Q288" s="1"/>
  <c r="J288"/>
  <c r="AA287"/>
  <c r="V287"/>
  <c r="P287"/>
  <c r="Q287" s="1"/>
  <c r="J287"/>
  <c r="AA286"/>
  <c r="V286"/>
  <c r="P286"/>
  <c r="Q286" s="1"/>
  <c r="J286"/>
  <c r="AA285"/>
  <c r="V285"/>
  <c r="P285"/>
  <c r="Q285" s="1"/>
  <c r="J285"/>
  <c r="AA284"/>
  <c r="V284"/>
  <c r="P284"/>
  <c r="Q284" s="1"/>
  <c r="J284"/>
  <c r="AA283"/>
  <c r="V283"/>
  <c r="P283"/>
  <c r="Q283" s="1"/>
  <c r="J283"/>
  <c r="AA282"/>
  <c r="V282"/>
  <c r="P282"/>
  <c r="Q282" s="1"/>
  <c r="J282"/>
  <c r="AA281"/>
  <c r="V281"/>
  <c r="P281"/>
  <c r="Q281" s="1"/>
  <c r="J281"/>
  <c r="AA280"/>
  <c r="V280"/>
  <c r="P280"/>
  <c r="Q280" s="1"/>
  <c r="J280"/>
  <c r="AA279"/>
  <c r="V279"/>
  <c r="P279"/>
  <c r="Q279" s="1"/>
  <c r="J279"/>
  <c r="AA278"/>
  <c r="V278"/>
  <c r="P278"/>
  <c r="Q278" s="1"/>
  <c r="J278"/>
  <c r="AA277"/>
  <c r="V277"/>
  <c r="P277"/>
  <c r="Q277" s="1"/>
  <c r="J277"/>
  <c r="AA276"/>
  <c r="V276"/>
  <c r="P276"/>
  <c r="Q276" s="1"/>
  <c r="J276"/>
  <c r="AA275"/>
  <c r="V275"/>
  <c r="P275"/>
  <c r="Q275" s="1"/>
  <c r="J275"/>
  <c r="AA274"/>
  <c r="V274"/>
  <c r="P274"/>
  <c r="Q274" s="1"/>
  <c r="J274"/>
  <c r="AA273"/>
  <c r="V273"/>
  <c r="P273"/>
  <c r="Q273" s="1"/>
  <c r="J273"/>
  <c r="AA272"/>
  <c r="V272"/>
  <c r="P272"/>
  <c r="Q272" s="1"/>
  <c r="J272"/>
  <c r="AA271"/>
  <c r="V271"/>
  <c r="P271"/>
  <c r="Q271" s="1"/>
  <c r="J271"/>
  <c r="AA270"/>
  <c r="V270"/>
  <c r="P270"/>
  <c r="Q270" s="1"/>
  <c r="J270"/>
  <c r="AA269"/>
  <c r="V269"/>
  <c r="P269"/>
  <c r="Q269" s="1"/>
  <c r="J269"/>
  <c r="AA268"/>
  <c r="V268"/>
  <c r="P268"/>
  <c r="Q268" s="1"/>
  <c r="J268"/>
  <c r="AA267"/>
  <c r="V267"/>
  <c r="P267"/>
  <c r="Q267" s="1"/>
  <c r="J267"/>
  <c r="AA266"/>
  <c r="V266"/>
  <c r="P266"/>
  <c r="Q266" s="1"/>
  <c r="J266"/>
  <c r="AA265"/>
  <c r="V265"/>
  <c r="P265"/>
  <c r="Q265" s="1"/>
  <c r="J265"/>
  <c r="AA264"/>
  <c r="V264"/>
  <c r="P264"/>
  <c r="Q264" s="1"/>
  <c r="J264"/>
  <c r="AA263"/>
  <c r="V263"/>
  <c r="P263"/>
  <c r="Q263" s="1"/>
  <c r="J263"/>
  <c r="AA262"/>
  <c r="V262"/>
  <c r="P262"/>
  <c r="Q262" s="1"/>
  <c r="J262"/>
  <c r="AA261"/>
  <c r="V261"/>
  <c r="P261"/>
  <c r="Q261" s="1"/>
  <c r="J261"/>
  <c r="AA260"/>
  <c r="V260"/>
  <c r="P260"/>
  <c r="Q260" s="1"/>
  <c r="J260"/>
  <c r="AA259"/>
  <c r="V259"/>
  <c r="P259"/>
  <c r="Q259" s="1"/>
  <c r="J259"/>
  <c r="AA258"/>
  <c r="V258"/>
  <c r="P258"/>
  <c r="Q258" s="1"/>
  <c r="J258"/>
  <c r="AA257"/>
  <c r="V257"/>
  <c r="P257"/>
  <c r="Q257" s="1"/>
  <c r="J257"/>
  <c r="AA256"/>
  <c r="V256"/>
  <c r="P256"/>
  <c r="Q256" s="1"/>
  <c r="J256"/>
  <c r="AA255"/>
  <c r="V255"/>
  <c r="P255"/>
  <c r="Q255" s="1"/>
  <c r="J255"/>
  <c r="AA254"/>
  <c r="V254"/>
  <c r="P254"/>
  <c r="Q254" s="1"/>
  <c r="J254"/>
  <c r="AA253"/>
  <c r="V253"/>
  <c r="P253"/>
  <c r="Q253" s="1"/>
  <c r="J253"/>
  <c r="AA252"/>
  <c r="V252"/>
  <c r="P252"/>
  <c r="Q252" s="1"/>
  <c r="J252"/>
  <c r="AA251"/>
  <c r="V251"/>
  <c r="P251"/>
  <c r="Q251" s="1"/>
  <c r="J251"/>
  <c r="AA250"/>
  <c r="V250"/>
  <c r="P250"/>
  <c r="Q250" s="1"/>
  <c r="J250"/>
  <c r="AA249"/>
  <c r="V249"/>
  <c r="P249"/>
  <c r="Q249" s="1"/>
  <c r="J249"/>
  <c r="AA248"/>
  <c r="V248"/>
  <c r="P248"/>
  <c r="Q248" s="1"/>
  <c r="J248"/>
  <c r="AA247"/>
  <c r="V247"/>
  <c r="P247"/>
  <c r="Q247" s="1"/>
  <c r="J247"/>
  <c r="AA246"/>
  <c r="V246"/>
  <c r="P246"/>
  <c r="Q246" s="1"/>
  <c r="J246"/>
  <c r="AA245"/>
  <c r="V245"/>
  <c r="P245"/>
  <c r="Q245" s="1"/>
  <c r="J245"/>
  <c r="AA244"/>
  <c r="V244"/>
  <c r="P244"/>
  <c r="Q244" s="1"/>
  <c r="J244"/>
  <c r="AA243"/>
  <c r="V243"/>
  <c r="P243"/>
  <c r="Q243" s="1"/>
  <c r="J243"/>
  <c r="AA242"/>
  <c r="V242"/>
  <c r="P242"/>
  <c r="Q242" s="1"/>
  <c r="J242"/>
  <c r="AA241"/>
  <c r="V241"/>
  <c r="P241"/>
  <c r="Q241" s="1"/>
  <c r="J241"/>
  <c r="AA240"/>
  <c r="V240"/>
  <c r="P240"/>
  <c r="Q240" s="1"/>
  <c r="J240"/>
  <c r="AA239"/>
  <c r="V239"/>
  <c r="P239"/>
  <c r="Q239" s="1"/>
  <c r="J239"/>
  <c r="AA238"/>
  <c r="V238"/>
  <c r="P238"/>
  <c r="Q238" s="1"/>
  <c r="J238"/>
  <c r="AA237"/>
  <c r="V237"/>
  <c r="P237"/>
  <c r="Q237" s="1"/>
  <c r="J237"/>
  <c r="AA236"/>
  <c r="V236"/>
  <c r="P236"/>
  <c r="Q236" s="1"/>
  <c r="J236"/>
  <c r="AA235"/>
  <c r="V235"/>
  <c r="P235"/>
  <c r="Q235" s="1"/>
  <c r="J235"/>
  <c r="AA234"/>
  <c r="V234"/>
  <c r="P234"/>
  <c r="Q234" s="1"/>
  <c r="J234"/>
  <c r="AA233"/>
  <c r="V233"/>
  <c r="P233"/>
  <c r="Q233" s="1"/>
  <c r="J233"/>
  <c r="AA232"/>
  <c r="V232"/>
  <c r="P232"/>
  <c r="Q232" s="1"/>
  <c r="J232"/>
  <c r="AA231"/>
  <c r="V231"/>
  <c r="P231"/>
  <c r="Q231" s="1"/>
  <c r="J231"/>
  <c r="AA230"/>
  <c r="V230"/>
  <c r="P230"/>
  <c r="Q230" s="1"/>
  <c r="J230"/>
  <c r="AA229"/>
  <c r="V229"/>
  <c r="P229"/>
  <c r="Q229" s="1"/>
  <c r="J229"/>
  <c r="AA228"/>
  <c r="V228"/>
  <c r="P228"/>
  <c r="Q228" s="1"/>
  <c r="J228"/>
  <c r="AA227"/>
  <c r="V227"/>
  <c r="P227"/>
  <c r="Q227" s="1"/>
  <c r="J227"/>
  <c r="AA226"/>
  <c r="V226"/>
  <c r="P226"/>
  <c r="Q226" s="1"/>
  <c r="J226"/>
  <c r="AA225"/>
  <c r="V225"/>
  <c r="P225"/>
  <c r="Q225" s="1"/>
  <c r="J225"/>
  <c r="AA224"/>
  <c r="V224"/>
  <c r="P224"/>
  <c r="Q224" s="1"/>
  <c r="J224"/>
  <c r="AA223"/>
  <c r="V223"/>
  <c r="P223"/>
  <c r="Q223" s="1"/>
  <c r="J223"/>
  <c r="AA222"/>
  <c r="V222"/>
  <c r="P222"/>
  <c r="Q222" s="1"/>
  <c r="J222"/>
  <c r="AA221"/>
  <c r="V221"/>
  <c r="P221"/>
  <c r="Q221" s="1"/>
  <c r="J221"/>
  <c r="AA220"/>
  <c r="V220"/>
  <c r="P220"/>
  <c r="Q220" s="1"/>
  <c r="J220"/>
  <c r="AA219"/>
  <c r="V219"/>
  <c r="P219"/>
  <c r="Q219" s="1"/>
  <c r="J219"/>
  <c r="AA218"/>
  <c r="V218"/>
  <c r="P218"/>
  <c r="Q218" s="1"/>
  <c r="J218"/>
  <c r="AA217"/>
  <c r="V217"/>
  <c r="P217"/>
  <c r="Q217" s="1"/>
  <c r="J217"/>
  <c r="AA216"/>
  <c r="V216"/>
  <c r="P216"/>
  <c r="Q216" s="1"/>
  <c r="J216"/>
  <c r="AA215"/>
  <c r="V215"/>
  <c r="P215"/>
  <c r="Q215" s="1"/>
  <c r="J215"/>
  <c r="AA214"/>
  <c r="V214"/>
  <c r="P214"/>
  <c r="Q214" s="1"/>
  <c r="J214"/>
  <c r="AA213"/>
  <c r="V213"/>
  <c r="P213"/>
  <c r="Q213" s="1"/>
  <c r="J213"/>
  <c r="AA212"/>
  <c r="V212"/>
  <c r="P212"/>
  <c r="Q212" s="1"/>
  <c r="J212"/>
  <c r="AA211"/>
  <c r="V211"/>
  <c r="P211"/>
  <c r="Q211" s="1"/>
  <c r="J211"/>
  <c r="AA210"/>
  <c r="V210"/>
  <c r="P210"/>
  <c r="Q210" s="1"/>
  <c r="J210"/>
  <c r="AA209"/>
  <c r="V209"/>
  <c r="P209"/>
  <c r="Q209" s="1"/>
  <c r="J209"/>
  <c r="AA208"/>
  <c r="V208"/>
  <c r="P208"/>
  <c r="Q208" s="1"/>
  <c r="J208"/>
  <c r="AA207"/>
  <c r="V207"/>
  <c r="P207"/>
  <c r="Q207" s="1"/>
  <c r="J207"/>
  <c r="AA206"/>
  <c r="V206"/>
  <c r="P206"/>
  <c r="Q206" s="1"/>
  <c r="J206"/>
  <c r="AA205"/>
  <c r="V205"/>
  <c r="P205"/>
  <c r="Q205" s="1"/>
  <c r="J205"/>
  <c r="AA204"/>
  <c r="V204"/>
  <c r="P204"/>
  <c r="Q204" s="1"/>
  <c r="J204"/>
  <c r="AA203"/>
  <c r="V203"/>
  <c r="P203"/>
  <c r="Q203" s="1"/>
  <c r="J203"/>
  <c r="AA202"/>
  <c r="V202"/>
  <c r="P202"/>
  <c r="Q202" s="1"/>
  <c r="J202"/>
  <c r="AA201"/>
  <c r="V201"/>
  <c r="P201"/>
  <c r="Q201" s="1"/>
  <c r="J201"/>
  <c r="AA200"/>
  <c r="V200"/>
  <c r="P200"/>
  <c r="Q200" s="1"/>
  <c r="J200"/>
  <c r="AA199"/>
  <c r="V199"/>
  <c r="P199"/>
  <c r="Q199" s="1"/>
  <c r="J199"/>
  <c r="AA198"/>
  <c r="V198"/>
  <c r="P198"/>
  <c r="Q198" s="1"/>
  <c r="J198"/>
  <c r="AA197"/>
  <c r="V197"/>
  <c r="P197"/>
  <c r="Q197" s="1"/>
  <c r="J197"/>
  <c r="AA196"/>
  <c r="V196"/>
  <c r="P196"/>
  <c r="Q196" s="1"/>
  <c r="J196"/>
  <c r="AA195"/>
  <c r="V195"/>
  <c r="P195"/>
  <c r="Q195" s="1"/>
  <c r="J195"/>
  <c r="AA194"/>
  <c r="V194"/>
  <c r="P194"/>
  <c r="Q194" s="1"/>
  <c r="J194"/>
  <c r="AA193"/>
  <c r="V193"/>
  <c r="P193"/>
  <c r="Q193" s="1"/>
  <c r="J193"/>
  <c r="AA192"/>
  <c r="V192"/>
  <c r="P192"/>
  <c r="Q192" s="1"/>
  <c r="J192"/>
  <c r="AA191"/>
  <c r="V191"/>
  <c r="P191"/>
  <c r="Q191" s="1"/>
  <c r="J191"/>
  <c r="AA190"/>
  <c r="V190"/>
  <c r="P190"/>
  <c r="Q190" s="1"/>
  <c r="J190"/>
  <c r="AA189"/>
  <c r="V189"/>
  <c r="P189"/>
  <c r="Q189" s="1"/>
  <c r="J189"/>
  <c r="AA188"/>
  <c r="V188"/>
  <c r="P188"/>
  <c r="Q188" s="1"/>
  <c r="J188"/>
  <c r="AA187"/>
  <c r="V187"/>
  <c r="P187"/>
  <c r="Q187" s="1"/>
  <c r="J187"/>
  <c r="AA186"/>
  <c r="V186"/>
  <c r="P186"/>
  <c r="Q186" s="1"/>
  <c r="J186"/>
  <c r="AA185"/>
  <c r="V185"/>
  <c r="P185"/>
  <c r="Q185" s="1"/>
  <c r="J185"/>
  <c r="AA184"/>
  <c r="V184"/>
  <c r="P184"/>
  <c r="Q184" s="1"/>
  <c r="J184"/>
  <c r="AA183"/>
  <c r="V183"/>
  <c r="P183"/>
  <c r="Q183" s="1"/>
  <c r="J183"/>
  <c r="AA182"/>
  <c r="V182"/>
  <c r="P182"/>
  <c r="Q182" s="1"/>
  <c r="J182"/>
  <c r="AA181"/>
  <c r="V181"/>
  <c r="P181"/>
  <c r="Q181" s="1"/>
  <c r="J181"/>
  <c r="AA180"/>
  <c r="V180"/>
  <c r="P180"/>
  <c r="Q180" s="1"/>
  <c r="J180"/>
  <c r="AA179"/>
  <c r="V179"/>
  <c r="P179"/>
  <c r="Q179" s="1"/>
  <c r="J179"/>
  <c r="AA178"/>
  <c r="V178"/>
  <c r="P178"/>
  <c r="Q178" s="1"/>
  <c r="J178"/>
  <c r="AA177"/>
  <c r="V177"/>
  <c r="P177"/>
  <c r="Q177" s="1"/>
  <c r="J177"/>
  <c r="AA176"/>
  <c r="V176"/>
  <c r="P176"/>
  <c r="Q176" s="1"/>
  <c r="J176"/>
  <c r="AA175"/>
  <c r="V175"/>
  <c r="P175"/>
  <c r="Q175" s="1"/>
  <c r="J175"/>
  <c r="AA174"/>
  <c r="V174"/>
  <c r="P174"/>
  <c r="Q174" s="1"/>
  <c r="J174"/>
  <c r="AA173"/>
  <c r="V173"/>
  <c r="P173"/>
  <c r="Q173" s="1"/>
  <c r="J173"/>
  <c r="AA172"/>
  <c r="V172"/>
  <c r="P172"/>
  <c r="Q172" s="1"/>
  <c r="J172"/>
  <c r="AA171"/>
  <c r="V171"/>
  <c r="P171"/>
  <c r="Q171" s="1"/>
  <c r="J171"/>
  <c r="AA170"/>
  <c r="V170"/>
  <c r="P170"/>
  <c r="Q170" s="1"/>
  <c r="J170"/>
  <c r="AA169"/>
  <c r="V169"/>
  <c r="P169"/>
  <c r="Q169" s="1"/>
  <c r="J169"/>
  <c r="AA168"/>
  <c r="V168"/>
  <c r="P168"/>
  <c r="Q168" s="1"/>
  <c r="J168"/>
  <c r="AA167"/>
  <c r="V167"/>
  <c r="P167"/>
  <c r="Q167" s="1"/>
  <c r="J167"/>
  <c r="AA166"/>
  <c r="V166"/>
  <c r="P166"/>
  <c r="Q166" s="1"/>
  <c r="J166"/>
  <c r="AA165"/>
  <c r="V165"/>
  <c r="P165"/>
  <c r="Q165" s="1"/>
  <c r="J165"/>
  <c r="AA164"/>
  <c r="V164"/>
  <c r="P164"/>
  <c r="Q164" s="1"/>
  <c r="J164"/>
  <c r="AA163"/>
  <c r="V163"/>
  <c r="P163"/>
  <c r="Q163" s="1"/>
  <c r="J163"/>
  <c r="AA162"/>
  <c r="V162"/>
  <c r="P162"/>
  <c r="Q162" s="1"/>
  <c r="J162"/>
  <c r="AA161"/>
  <c r="V161"/>
  <c r="P161"/>
  <c r="Q161" s="1"/>
  <c r="J161"/>
  <c r="AA160"/>
  <c r="V160"/>
  <c r="P160"/>
  <c r="Q160" s="1"/>
  <c r="J160"/>
  <c r="AA159"/>
  <c r="V159"/>
  <c r="P159"/>
  <c r="Q159" s="1"/>
  <c r="J159"/>
  <c r="AA158"/>
  <c r="V158"/>
  <c r="P158"/>
  <c r="Q158" s="1"/>
  <c r="J158"/>
  <c r="AA157"/>
  <c r="V157"/>
  <c r="P157"/>
  <c r="Q157" s="1"/>
  <c r="J157"/>
  <c r="AA156"/>
  <c r="V156"/>
  <c r="P156"/>
  <c r="Q156" s="1"/>
  <c r="J156"/>
  <c r="AA155"/>
  <c r="V155"/>
  <c r="P155"/>
  <c r="Q155" s="1"/>
  <c r="J155"/>
  <c r="AA154"/>
  <c r="V154"/>
  <c r="P154"/>
  <c r="Q154" s="1"/>
  <c r="J154"/>
  <c r="AA153"/>
  <c r="V153"/>
  <c r="P153"/>
  <c r="Q153" s="1"/>
  <c r="J153"/>
  <c r="AA152"/>
  <c r="V152"/>
  <c r="P152"/>
  <c r="Q152" s="1"/>
  <c r="J152"/>
  <c r="AA151"/>
  <c r="V151"/>
  <c r="P151"/>
  <c r="Q151" s="1"/>
  <c r="J151"/>
  <c r="AA150"/>
  <c r="V150"/>
  <c r="P150"/>
  <c r="Q150" s="1"/>
  <c r="J150"/>
  <c r="AA149"/>
  <c r="V149"/>
  <c r="P149"/>
  <c r="Q149" s="1"/>
  <c r="J149"/>
  <c r="AA148"/>
  <c r="V148"/>
  <c r="P148"/>
  <c r="Q148" s="1"/>
  <c r="J148"/>
  <c r="AA147"/>
  <c r="V147"/>
  <c r="P147"/>
  <c r="Q147" s="1"/>
  <c r="J147"/>
  <c r="AA146"/>
  <c r="V146"/>
  <c r="P146"/>
  <c r="Q146" s="1"/>
  <c r="J146"/>
  <c r="AA145"/>
  <c r="V145"/>
  <c r="P145"/>
  <c r="Q145" s="1"/>
  <c r="J145"/>
  <c r="AA144"/>
  <c r="V144"/>
  <c r="P144"/>
  <c r="Q144" s="1"/>
  <c r="J144"/>
  <c r="AA143"/>
  <c r="V143"/>
  <c r="P143"/>
  <c r="Q143" s="1"/>
  <c r="J143"/>
  <c r="AA142"/>
  <c r="V142"/>
  <c r="P142"/>
  <c r="Q142" s="1"/>
  <c r="J142"/>
  <c r="AA141"/>
  <c r="V141"/>
  <c r="P141"/>
  <c r="Q141" s="1"/>
  <c r="J141"/>
  <c r="AA140"/>
  <c r="V140"/>
  <c r="P140"/>
  <c r="Q140" s="1"/>
  <c r="J140"/>
  <c r="AA139"/>
  <c r="V139"/>
  <c r="P139"/>
  <c r="Q139" s="1"/>
  <c r="J139"/>
  <c r="AA138"/>
  <c r="V138"/>
  <c r="P138"/>
  <c r="Q138" s="1"/>
  <c r="J138"/>
  <c r="AA137"/>
  <c r="V137"/>
  <c r="P137"/>
  <c r="Q137" s="1"/>
  <c r="J137"/>
  <c r="AA136"/>
  <c r="V136"/>
  <c r="P136"/>
  <c r="Q136" s="1"/>
  <c r="J136"/>
  <c r="AA135"/>
  <c r="V135"/>
  <c r="P135"/>
  <c r="Q135" s="1"/>
  <c r="J135"/>
  <c r="AA134"/>
  <c r="V134"/>
  <c r="P134"/>
  <c r="Q134" s="1"/>
  <c r="J134"/>
  <c r="AA133"/>
  <c r="V133"/>
  <c r="P133"/>
  <c r="Q133" s="1"/>
  <c r="J133"/>
  <c r="AA132"/>
  <c r="V132"/>
  <c r="P132"/>
  <c r="Q132" s="1"/>
  <c r="J132"/>
  <c r="AA131"/>
  <c r="V131"/>
  <c r="P131"/>
  <c r="Q131" s="1"/>
  <c r="J131"/>
  <c r="AA130"/>
  <c r="V130"/>
  <c r="P130"/>
  <c r="Q130" s="1"/>
  <c r="J130"/>
  <c r="AA129"/>
  <c r="V129"/>
  <c r="P129"/>
  <c r="Q129" s="1"/>
  <c r="J129"/>
  <c r="AA128"/>
  <c r="V128"/>
  <c r="P128"/>
  <c r="Q128" s="1"/>
  <c r="J128"/>
  <c r="AA127"/>
  <c r="V127"/>
  <c r="P127"/>
  <c r="Q127" s="1"/>
  <c r="J127"/>
  <c r="AA126"/>
  <c r="V126"/>
  <c r="P126"/>
  <c r="Q126" s="1"/>
  <c r="J126"/>
  <c r="AA125"/>
  <c r="V125"/>
  <c r="P125"/>
  <c r="Q125" s="1"/>
  <c r="J125"/>
  <c r="AA124"/>
  <c r="V124"/>
  <c r="P124"/>
  <c r="Q124" s="1"/>
  <c r="J124"/>
  <c r="AA123"/>
  <c r="V123"/>
  <c r="P123"/>
  <c r="Q123" s="1"/>
  <c r="J123"/>
  <c r="AA122"/>
  <c r="V122"/>
  <c r="P122"/>
  <c r="Q122" s="1"/>
  <c r="J122"/>
  <c r="AA121"/>
  <c r="V121"/>
  <c r="P121"/>
  <c r="Q121" s="1"/>
  <c r="J121"/>
  <c r="AA120"/>
  <c r="V120"/>
  <c r="P120"/>
  <c r="Q120" s="1"/>
  <c r="J120"/>
  <c r="AA119"/>
  <c r="V119"/>
  <c r="P119"/>
  <c r="Q119" s="1"/>
  <c r="J119"/>
  <c r="AA118"/>
  <c r="V118"/>
  <c r="P118"/>
  <c r="Q118" s="1"/>
  <c r="J118"/>
  <c r="AA117"/>
  <c r="V117"/>
  <c r="P117"/>
  <c r="Q117" s="1"/>
  <c r="J117"/>
  <c r="AA116"/>
  <c r="V116"/>
  <c r="P116"/>
  <c r="Q116" s="1"/>
  <c r="J116"/>
  <c r="AA115"/>
  <c r="V115"/>
  <c r="P115"/>
  <c r="Q115" s="1"/>
  <c r="J115"/>
  <c r="AA114"/>
  <c r="V114"/>
  <c r="P114"/>
  <c r="Q114" s="1"/>
  <c r="J114"/>
  <c r="AA113"/>
  <c r="V113"/>
  <c r="P113"/>
  <c r="Q113" s="1"/>
  <c r="J113"/>
  <c r="AA112"/>
  <c r="V112"/>
  <c r="P112"/>
  <c r="Q112" s="1"/>
  <c r="J112"/>
  <c r="AA111"/>
  <c r="V111"/>
  <c r="P111"/>
  <c r="Q111" s="1"/>
  <c r="J111"/>
  <c r="AA110"/>
  <c r="V110"/>
  <c r="P110"/>
  <c r="Q110" s="1"/>
  <c r="J110"/>
  <c r="AA109"/>
  <c r="V109"/>
  <c r="P109"/>
  <c r="Q109" s="1"/>
  <c r="J109"/>
  <c r="AA108"/>
  <c r="V108"/>
  <c r="P108"/>
  <c r="Q108" s="1"/>
  <c r="J108"/>
  <c r="AA107"/>
  <c r="V107"/>
  <c r="P107"/>
  <c r="Q107" s="1"/>
  <c r="J107"/>
  <c r="AA106"/>
  <c r="V106"/>
  <c r="P106"/>
  <c r="Q106" s="1"/>
  <c r="J106"/>
  <c r="AA105"/>
  <c r="V105"/>
  <c r="P105"/>
  <c r="Q105" s="1"/>
  <c r="J105"/>
  <c r="AA104"/>
  <c r="V104"/>
  <c r="P104"/>
  <c r="Q104" s="1"/>
  <c r="J104"/>
  <c r="AA103"/>
  <c r="V103"/>
  <c r="P103"/>
  <c r="Q103" s="1"/>
  <c r="J103"/>
  <c r="AA102"/>
  <c r="V102"/>
  <c r="P102"/>
  <c r="Q102" s="1"/>
  <c r="J102"/>
  <c r="AA101"/>
  <c r="V101"/>
  <c r="P101"/>
  <c r="Q101" s="1"/>
  <c r="J101"/>
  <c r="AA100"/>
  <c r="V100"/>
  <c r="P100"/>
  <c r="Q100" s="1"/>
  <c r="J100"/>
  <c r="AA99"/>
  <c r="V99"/>
  <c r="P99"/>
  <c r="Q99" s="1"/>
  <c r="J99"/>
  <c r="AA98"/>
  <c r="V98"/>
  <c r="P98"/>
  <c r="Q98" s="1"/>
  <c r="J98"/>
  <c r="AA97"/>
  <c r="V97"/>
  <c r="P97"/>
  <c r="Q97" s="1"/>
  <c r="J97"/>
  <c r="AA96"/>
  <c r="V96"/>
  <c r="P96"/>
  <c r="Q96" s="1"/>
  <c r="J96"/>
  <c r="AA95"/>
  <c r="V95"/>
  <c r="P95"/>
  <c r="Q95" s="1"/>
  <c r="J95"/>
  <c r="C95"/>
  <c r="C97" s="1"/>
  <c r="C99" s="1"/>
  <c r="C101" s="1"/>
  <c r="C103" s="1"/>
  <c r="C105" s="1"/>
  <c r="C107" s="1"/>
  <c r="C109" s="1"/>
  <c r="C111" s="1"/>
  <c r="C113" s="1"/>
  <c r="C115" s="1"/>
  <c r="C117" s="1"/>
  <c r="C119" s="1"/>
  <c r="C121" s="1"/>
  <c r="C123" s="1"/>
  <c r="C125" s="1"/>
  <c r="C127" s="1"/>
  <c r="C129" s="1"/>
  <c r="C131" s="1"/>
  <c r="C133" s="1"/>
  <c r="C135" s="1"/>
  <c r="C137" s="1"/>
  <c r="C139" s="1"/>
  <c r="AA94"/>
  <c r="V94"/>
  <c r="P94"/>
  <c r="Q94" s="1"/>
  <c r="J94"/>
  <c r="AA93"/>
  <c r="V93"/>
  <c r="P93"/>
  <c r="Q93" s="1"/>
  <c r="J93"/>
  <c r="AA92"/>
  <c r="V92"/>
  <c r="P92"/>
  <c r="Q92" s="1"/>
  <c r="J92"/>
  <c r="AA91"/>
  <c r="V91"/>
  <c r="P91"/>
  <c r="Q91" s="1"/>
  <c r="J91"/>
  <c r="AA90"/>
  <c r="V90"/>
  <c r="P90"/>
  <c r="Q90" s="1"/>
  <c r="J90"/>
  <c r="AA89"/>
  <c r="V89"/>
  <c r="P89"/>
  <c r="Q89" s="1"/>
  <c r="J89"/>
  <c r="AA88"/>
  <c r="V88"/>
  <c r="P88"/>
  <c r="Q88" s="1"/>
  <c r="J88"/>
  <c r="AA87"/>
  <c r="V87"/>
  <c r="P87"/>
  <c r="Q87" s="1"/>
  <c r="J87"/>
  <c r="AA86"/>
  <c r="V86"/>
  <c r="P86"/>
  <c r="Q86" s="1"/>
  <c r="J86"/>
  <c r="AA85"/>
  <c r="V85"/>
  <c r="P85"/>
  <c r="Q85" s="1"/>
  <c r="J85"/>
  <c r="AA84"/>
  <c r="V84"/>
  <c r="P84"/>
  <c r="Q84" s="1"/>
  <c r="J84"/>
  <c r="AA83"/>
  <c r="V83"/>
  <c r="P83"/>
  <c r="Q83" s="1"/>
  <c r="J83"/>
  <c r="AA82"/>
  <c r="V82"/>
  <c r="P82"/>
  <c r="Q82" s="1"/>
  <c r="J82"/>
  <c r="AA81"/>
  <c r="V81"/>
  <c r="P81"/>
  <c r="Q81" s="1"/>
  <c r="J81"/>
  <c r="AA80"/>
  <c r="V80"/>
  <c r="P80"/>
  <c r="Q80" s="1"/>
  <c r="J80"/>
  <c r="AA79"/>
  <c r="V79"/>
  <c r="P79"/>
  <c r="Q79" s="1"/>
  <c r="J79"/>
  <c r="AA78"/>
  <c r="V78"/>
  <c r="P78"/>
  <c r="Q78" s="1"/>
  <c r="J78"/>
  <c r="AA77"/>
  <c r="V77"/>
  <c r="P77"/>
  <c r="Q77" s="1"/>
  <c r="J77"/>
  <c r="AA76"/>
  <c r="V76"/>
  <c r="P76"/>
  <c r="Q76" s="1"/>
  <c r="J76"/>
  <c r="AA75"/>
  <c r="V75"/>
  <c r="P75"/>
  <c r="Q75" s="1"/>
  <c r="J75"/>
  <c r="AA74"/>
  <c r="V74"/>
  <c r="P74"/>
  <c r="Q74" s="1"/>
  <c r="J74"/>
  <c r="AA73"/>
  <c r="V73"/>
  <c r="P73"/>
  <c r="Q73" s="1"/>
  <c r="J73"/>
  <c r="AA72"/>
  <c r="V72"/>
  <c r="P72"/>
  <c r="Q72" s="1"/>
  <c r="J72"/>
  <c r="AA71"/>
  <c r="V71"/>
  <c r="P71"/>
  <c r="Q71" s="1"/>
  <c r="J71"/>
  <c r="AA70"/>
  <c r="V70"/>
  <c r="P70"/>
  <c r="Q70" s="1"/>
  <c r="J70"/>
  <c r="AA69"/>
  <c r="V69"/>
  <c r="P69"/>
  <c r="Q69" s="1"/>
  <c r="J69"/>
  <c r="AA68"/>
  <c r="V68"/>
  <c r="P68"/>
  <c r="Q68" s="1"/>
  <c r="J68"/>
  <c r="AA67"/>
  <c r="V67"/>
  <c r="P67"/>
  <c r="Q67" s="1"/>
  <c r="J67"/>
  <c r="AA66"/>
  <c r="V66"/>
  <c r="P66"/>
  <c r="Q66" s="1"/>
  <c r="J66"/>
  <c r="AA65"/>
  <c r="V65"/>
  <c r="P65"/>
  <c r="Q65" s="1"/>
  <c r="J65"/>
  <c r="AA64"/>
  <c r="V64"/>
  <c r="P64"/>
  <c r="Q64" s="1"/>
  <c r="J64"/>
  <c r="AA63"/>
  <c r="V63"/>
  <c r="P63"/>
  <c r="Q63" s="1"/>
  <c r="J63"/>
  <c r="AA62"/>
  <c r="V62"/>
  <c r="P62"/>
  <c r="Q62" s="1"/>
  <c r="J62"/>
  <c r="AA61"/>
  <c r="V61"/>
  <c r="P61"/>
  <c r="Q61" s="1"/>
  <c r="J61"/>
  <c r="AA60"/>
  <c r="V60"/>
  <c r="P60"/>
  <c r="Q60" s="1"/>
  <c r="J60"/>
  <c r="AA59"/>
  <c r="V59"/>
  <c r="P59"/>
  <c r="Q59" s="1"/>
  <c r="J59"/>
  <c r="AA43"/>
  <c r="V43"/>
  <c r="P43"/>
  <c r="Q43" s="1"/>
  <c r="J43"/>
  <c r="AA41"/>
  <c r="V41"/>
  <c r="P41"/>
  <c r="Q41" s="1"/>
  <c r="J41"/>
  <c r="AA39"/>
  <c r="V39"/>
  <c r="P39"/>
  <c r="Q39" s="1"/>
  <c r="J39"/>
  <c r="AA44"/>
  <c r="V44"/>
  <c r="P44"/>
  <c r="Q44" s="1"/>
  <c r="J44"/>
  <c r="AA40"/>
  <c r="V40"/>
  <c r="P40"/>
  <c r="Q40" s="1"/>
  <c r="J40"/>
  <c r="AA42"/>
  <c r="V42"/>
  <c r="P42"/>
  <c r="Q42" s="1"/>
  <c r="J42"/>
  <c r="AA58"/>
  <c r="V58"/>
  <c r="P58"/>
  <c r="Q58" s="1"/>
  <c r="J58"/>
  <c r="AA57"/>
  <c r="V57"/>
  <c r="P57"/>
  <c r="Q57" s="1"/>
  <c r="J57"/>
  <c r="AA55"/>
  <c r="V55"/>
  <c r="P55"/>
  <c r="Q55" s="1"/>
  <c r="J55"/>
  <c r="AA54"/>
  <c r="V54"/>
  <c r="P54"/>
  <c r="Q54" s="1"/>
  <c r="J54"/>
  <c r="AA56"/>
  <c r="V56"/>
  <c r="P56"/>
  <c r="Q56" s="1"/>
  <c r="J56"/>
  <c r="AA49"/>
  <c r="V49"/>
  <c r="P49"/>
  <c r="Q49" s="1"/>
  <c r="J49"/>
  <c r="AA48"/>
  <c r="V48"/>
  <c r="P48"/>
  <c r="Q48" s="1"/>
  <c r="J48"/>
  <c r="AA50"/>
  <c r="V50"/>
  <c r="P50"/>
  <c r="Q50" s="1"/>
  <c r="J50"/>
  <c r="AA46"/>
  <c r="V46"/>
  <c r="P46"/>
  <c r="Q46" s="1"/>
  <c r="J46"/>
  <c r="AA52"/>
  <c r="V52"/>
  <c r="P52"/>
  <c r="Q52" s="1"/>
  <c r="J52"/>
  <c r="AA47"/>
  <c r="V47"/>
  <c r="P47"/>
  <c r="Q47" s="1"/>
  <c r="J47"/>
  <c r="AA51"/>
  <c r="V51"/>
  <c r="P51"/>
  <c r="Q51" s="1"/>
  <c r="J51"/>
  <c r="AA24"/>
  <c r="V24"/>
  <c r="P24"/>
  <c r="Q24" s="1"/>
  <c r="J24"/>
  <c r="AA23"/>
  <c r="V23"/>
  <c r="P23"/>
  <c r="Q23" s="1"/>
  <c r="J23"/>
  <c r="AA25"/>
  <c r="V25"/>
  <c r="P25"/>
  <c r="Q25" s="1"/>
  <c r="J25"/>
  <c r="AA22"/>
  <c r="V22"/>
  <c r="P22"/>
  <c r="Q22" s="1"/>
  <c r="J22"/>
  <c r="AA29"/>
  <c r="V29"/>
  <c r="P29"/>
  <c r="Q29" s="1"/>
  <c r="J29"/>
  <c r="AA27"/>
  <c r="V27"/>
  <c r="P27"/>
  <c r="Q27" s="1"/>
  <c r="J27"/>
  <c r="AA30"/>
  <c r="V30"/>
  <c r="P30"/>
  <c r="Q30" s="1"/>
  <c r="J30"/>
  <c r="AA26"/>
  <c r="V26"/>
  <c r="P26"/>
  <c r="Q26" s="1"/>
  <c r="J26"/>
  <c r="AA28"/>
  <c r="V28"/>
  <c r="P28"/>
  <c r="Q28" s="1"/>
  <c r="J28"/>
  <c r="AA45"/>
  <c r="V45"/>
  <c r="P45"/>
  <c r="Q45" s="1"/>
  <c r="J45"/>
  <c r="AA53"/>
  <c r="V53"/>
  <c r="P53"/>
  <c r="Q53" s="1"/>
  <c r="J53"/>
  <c r="AA33"/>
  <c r="V33"/>
  <c r="P33"/>
  <c r="Q33" s="1"/>
  <c r="J33"/>
  <c r="AA32"/>
  <c r="V32"/>
  <c r="P32"/>
  <c r="Q32" s="1"/>
  <c r="J32"/>
  <c r="AA37"/>
  <c r="V37"/>
  <c r="P37"/>
  <c r="Q37" s="1"/>
  <c r="J37"/>
  <c r="AA34"/>
  <c r="V34"/>
  <c r="P34"/>
  <c r="Q34" s="1"/>
  <c r="J34"/>
  <c r="AA35"/>
  <c r="V35"/>
  <c r="P35"/>
  <c r="Q35" s="1"/>
  <c r="J35"/>
  <c r="AA36"/>
  <c r="V36"/>
  <c r="P36"/>
  <c r="Q36" s="1"/>
  <c r="J36"/>
  <c r="AA31"/>
  <c r="V31"/>
  <c r="P31"/>
  <c r="Q31" s="1"/>
  <c r="J31"/>
  <c r="AA38"/>
  <c r="V38"/>
  <c r="P38"/>
  <c r="Q38" s="1"/>
  <c r="J38"/>
  <c r="AA9"/>
  <c r="V9"/>
  <c r="P9"/>
  <c r="Q9" s="1"/>
  <c r="J9"/>
  <c r="AA3"/>
  <c r="V3"/>
  <c r="P3"/>
  <c r="Q3" s="1"/>
  <c r="J3"/>
  <c r="AA6"/>
  <c r="V6"/>
  <c r="P6"/>
  <c r="Q6" s="1"/>
  <c r="J6"/>
  <c r="AA5"/>
  <c r="V5"/>
  <c r="P5"/>
  <c r="Q5" s="1"/>
  <c r="J5"/>
  <c r="AA8"/>
  <c r="V8"/>
  <c r="P8"/>
  <c r="Q8" s="1"/>
  <c r="J8"/>
  <c r="AA4"/>
  <c r="V4"/>
  <c r="P4"/>
  <c r="Q4" s="1"/>
  <c r="J4"/>
  <c r="AA7"/>
  <c r="V7"/>
  <c r="P7"/>
  <c r="Q7" s="1"/>
  <c r="J7"/>
  <c r="AA16"/>
  <c r="Y16"/>
  <c r="V16"/>
  <c r="P16"/>
  <c r="Q16" s="1"/>
  <c r="M16"/>
  <c r="T16" s="1"/>
  <c r="J16"/>
  <c r="H16"/>
  <c r="AA15"/>
  <c r="Y15"/>
  <c r="V15"/>
  <c r="P15"/>
  <c r="Q15" s="1"/>
  <c r="M15"/>
  <c r="T15" s="1"/>
  <c r="J15"/>
  <c r="H15"/>
  <c r="AA13"/>
  <c r="Y13"/>
  <c r="V13"/>
  <c r="P13"/>
  <c r="Q13" s="1"/>
  <c r="M13"/>
  <c r="T13" s="1"/>
  <c r="J13"/>
  <c r="H13"/>
  <c r="AA14"/>
  <c r="Y14"/>
  <c r="V14"/>
  <c r="P14"/>
  <c r="Q14" s="1"/>
  <c r="M14"/>
  <c r="T14" s="1"/>
  <c r="J14"/>
  <c r="H14"/>
  <c r="AA10"/>
  <c r="Y10"/>
  <c r="V10"/>
  <c r="P10"/>
  <c r="Q10" s="1"/>
  <c r="M10"/>
  <c r="T10" s="1"/>
  <c r="J10"/>
  <c r="H10"/>
  <c r="AA12"/>
  <c r="Y12"/>
  <c r="V12"/>
  <c r="P12"/>
  <c r="Q12" s="1"/>
  <c r="M12"/>
  <c r="T12" s="1"/>
  <c r="J12"/>
  <c r="H12"/>
  <c r="AA11"/>
  <c r="Y11"/>
  <c r="V11"/>
  <c r="P11"/>
  <c r="Q11" s="1"/>
  <c r="M11"/>
  <c r="T11" s="1"/>
  <c r="J11"/>
  <c r="H11"/>
  <c r="AA21"/>
  <c r="Y21"/>
  <c r="V21"/>
  <c r="P21"/>
  <c r="Q21" s="1"/>
  <c r="M21"/>
  <c r="T21" s="1"/>
  <c r="J21"/>
  <c r="H21"/>
  <c r="AA18"/>
  <c r="Y18"/>
  <c r="V18"/>
  <c r="P18"/>
  <c r="Q18" s="1"/>
  <c r="M18"/>
  <c r="T18" s="1"/>
  <c r="J18"/>
  <c r="H18"/>
  <c r="AA19"/>
  <c r="Y19"/>
  <c r="V19"/>
  <c r="P19"/>
  <c r="Q19" s="1"/>
  <c r="M19"/>
  <c r="T19" s="1"/>
  <c r="J19"/>
  <c r="H19"/>
  <c r="AA20"/>
  <c r="Y20"/>
  <c r="V20"/>
  <c r="P20"/>
  <c r="Q20" s="1"/>
  <c r="M20"/>
  <c r="T20" s="1"/>
  <c r="J20"/>
  <c r="H20"/>
  <c r="AA17"/>
  <c r="Y17"/>
  <c r="V17"/>
  <c r="P17"/>
  <c r="Q17" s="1"/>
  <c r="M17"/>
  <c r="T17" s="1"/>
  <c r="J17"/>
  <c r="H17"/>
  <c r="V349" i="4"/>
  <c r="U349"/>
  <c r="N349"/>
  <c r="I349"/>
  <c r="V348"/>
  <c r="U348"/>
  <c r="N348"/>
  <c r="I348"/>
  <c r="V347"/>
  <c r="U347"/>
  <c r="N347"/>
  <c r="I347"/>
  <c r="V346"/>
  <c r="U346"/>
  <c r="N346"/>
  <c r="I346"/>
  <c r="V345"/>
  <c r="U345"/>
  <c r="N345"/>
  <c r="I345"/>
  <c r="V344"/>
  <c r="U344"/>
  <c r="N344"/>
  <c r="I344"/>
  <c r="V343"/>
  <c r="U343"/>
  <c r="N343"/>
  <c r="I343"/>
  <c r="V342"/>
  <c r="U342"/>
  <c r="N342"/>
  <c r="I342"/>
  <c r="V341"/>
  <c r="U341"/>
  <c r="N341"/>
  <c r="I341"/>
  <c r="V340"/>
  <c r="U340"/>
  <c r="N340"/>
  <c r="I340"/>
  <c r="V339"/>
  <c r="U339"/>
  <c r="N339"/>
  <c r="I339"/>
  <c r="V338"/>
  <c r="U338"/>
  <c r="N338"/>
  <c r="I338"/>
  <c r="V337"/>
  <c r="U337"/>
  <c r="N337"/>
  <c r="I337"/>
  <c r="V336"/>
  <c r="U336"/>
  <c r="N336"/>
  <c r="I336"/>
  <c r="V335"/>
  <c r="U335"/>
  <c r="N335"/>
  <c r="I335"/>
  <c r="V334"/>
  <c r="U334"/>
  <c r="N334"/>
  <c r="I334"/>
  <c r="V333"/>
  <c r="U333"/>
  <c r="N333"/>
  <c r="I333"/>
  <c r="V332"/>
  <c r="U332"/>
  <c r="N332"/>
  <c r="I332"/>
  <c r="V331"/>
  <c r="U331"/>
  <c r="N331"/>
  <c r="I331"/>
  <c r="V330"/>
  <c r="U330"/>
  <c r="N330"/>
  <c r="I330"/>
  <c r="V329"/>
  <c r="U329"/>
  <c r="N329"/>
  <c r="I329"/>
  <c r="V328"/>
  <c r="U328"/>
  <c r="N328"/>
  <c r="I328"/>
  <c r="V327"/>
  <c r="U327"/>
  <c r="N327"/>
  <c r="I327"/>
  <c r="V326"/>
  <c r="U326"/>
  <c r="N326"/>
  <c r="I326"/>
  <c r="V325"/>
  <c r="U325"/>
  <c r="N325"/>
  <c r="I325"/>
  <c r="V324"/>
  <c r="U324"/>
  <c r="N324"/>
  <c r="I324"/>
  <c r="V323"/>
  <c r="U323"/>
  <c r="N323"/>
  <c r="I323"/>
  <c r="V322"/>
  <c r="U322"/>
  <c r="N322"/>
  <c r="I322"/>
  <c r="V321"/>
  <c r="U321"/>
  <c r="N321"/>
  <c r="I321"/>
  <c r="V320"/>
  <c r="U320"/>
  <c r="N320"/>
  <c r="I320"/>
  <c r="V319"/>
  <c r="U319"/>
  <c r="N319"/>
  <c r="I319"/>
  <c r="V318"/>
  <c r="U318"/>
  <c r="N318"/>
  <c r="I318"/>
  <c r="V317"/>
  <c r="U317"/>
  <c r="N317"/>
  <c r="I317"/>
  <c r="V316"/>
  <c r="U316"/>
  <c r="N316"/>
  <c r="I316"/>
  <c r="V315"/>
  <c r="U315"/>
  <c r="N315"/>
  <c r="I315"/>
  <c r="V314"/>
  <c r="U314"/>
  <c r="N314"/>
  <c r="I314"/>
  <c r="V313"/>
  <c r="U313"/>
  <c r="N313"/>
  <c r="I313"/>
  <c r="V312"/>
  <c r="U312"/>
  <c r="N312"/>
  <c r="I312"/>
  <c r="V311"/>
  <c r="U311"/>
  <c r="N311"/>
  <c r="I311"/>
  <c r="V310"/>
  <c r="U310"/>
  <c r="N310"/>
  <c r="I310"/>
  <c r="V309"/>
  <c r="U309"/>
  <c r="N309"/>
  <c r="I309"/>
  <c r="V308"/>
  <c r="U308"/>
  <c r="N308"/>
  <c r="I308"/>
  <c r="V307"/>
  <c r="U307"/>
  <c r="N307"/>
  <c r="I307"/>
  <c r="V306"/>
  <c r="U306"/>
  <c r="N306"/>
  <c r="I306"/>
  <c r="V305"/>
  <c r="U305"/>
  <c r="N305"/>
  <c r="I305"/>
  <c r="V304"/>
  <c r="U304"/>
  <c r="N304"/>
  <c r="I304"/>
  <c r="V303"/>
  <c r="U303"/>
  <c r="N303"/>
  <c r="I303"/>
  <c r="V302"/>
  <c r="U302"/>
  <c r="N302"/>
  <c r="I302"/>
  <c r="V301"/>
  <c r="U301"/>
  <c r="N301"/>
  <c r="I301"/>
  <c r="V300"/>
  <c r="U300"/>
  <c r="N300"/>
  <c r="I300"/>
  <c r="V299"/>
  <c r="U299"/>
  <c r="N299"/>
  <c r="I299"/>
  <c r="V298"/>
  <c r="U298"/>
  <c r="N298"/>
  <c r="I298"/>
  <c r="V297"/>
  <c r="U297"/>
  <c r="N297"/>
  <c r="I297"/>
  <c r="V296"/>
  <c r="U296"/>
  <c r="N296"/>
  <c r="I296"/>
  <c r="V295"/>
  <c r="U295"/>
  <c r="N295"/>
  <c r="I295"/>
  <c r="V294"/>
  <c r="U294"/>
  <c r="N294"/>
  <c r="I294"/>
  <c r="V293"/>
  <c r="U293"/>
  <c r="N293"/>
  <c r="I293"/>
  <c r="V292"/>
  <c r="U292"/>
  <c r="N292"/>
  <c r="I292"/>
  <c r="V291"/>
  <c r="U291"/>
  <c r="N291"/>
  <c r="I291"/>
  <c r="V290"/>
  <c r="U290"/>
  <c r="N290"/>
  <c r="I290"/>
  <c r="V289"/>
  <c r="U289"/>
  <c r="N289"/>
  <c r="I289"/>
  <c r="V288"/>
  <c r="U288"/>
  <c r="N288"/>
  <c r="I288"/>
  <c r="V287"/>
  <c r="U287"/>
  <c r="N287"/>
  <c r="I287"/>
  <c r="V286"/>
  <c r="U286"/>
  <c r="N286"/>
  <c r="I286"/>
  <c r="V285"/>
  <c r="U285"/>
  <c r="N285"/>
  <c r="I285"/>
  <c r="V284"/>
  <c r="U284"/>
  <c r="N284"/>
  <c r="I284"/>
  <c r="V283"/>
  <c r="U283"/>
  <c r="N283"/>
  <c r="I283"/>
  <c r="V282"/>
  <c r="U282"/>
  <c r="N282"/>
  <c r="I282"/>
  <c r="V281"/>
  <c r="U281"/>
  <c r="N281"/>
  <c r="I281"/>
  <c r="V280"/>
  <c r="U280"/>
  <c r="N280"/>
  <c r="I280"/>
  <c r="V279"/>
  <c r="U279"/>
  <c r="N279"/>
  <c r="I279"/>
  <c r="V278"/>
  <c r="U278"/>
  <c r="N278"/>
  <c r="I278"/>
  <c r="V277"/>
  <c r="U277"/>
  <c r="N277"/>
  <c r="I277"/>
  <c r="V276"/>
  <c r="U276"/>
  <c r="N276"/>
  <c r="I276"/>
  <c r="V275"/>
  <c r="U275"/>
  <c r="N275"/>
  <c r="I275"/>
  <c r="V274"/>
  <c r="U274"/>
  <c r="N274"/>
  <c r="I274"/>
  <c r="V273"/>
  <c r="U273"/>
  <c r="N273"/>
  <c r="I273"/>
  <c r="V272"/>
  <c r="U272"/>
  <c r="N272"/>
  <c r="I272"/>
  <c r="V271"/>
  <c r="U271"/>
  <c r="N271"/>
  <c r="I271"/>
  <c r="V270"/>
  <c r="U270"/>
  <c r="N270"/>
  <c r="I270"/>
  <c r="V269"/>
  <c r="U269"/>
  <c r="N269"/>
  <c r="I269"/>
  <c r="V268"/>
  <c r="U268"/>
  <c r="N268"/>
  <c r="I268"/>
  <c r="V267"/>
  <c r="U267"/>
  <c r="N267"/>
  <c r="I267"/>
  <c r="V266"/>
  <c r="U266"/>
  <c r="N266"/>
  <c r="I266"/>
  <c r="V265"/>
  <c r="U265"/>
  <c r="N265"/>
  <c r="I265"/>
  <c r="V264"/>
  <c r="U264"/>
  <c r="N264"/>
  <c r="I264"/>
  <c r="V263"/>
  <c r="U263"/>
  <c r="N263"/>
  <c r="I263"/>
  <c r="V262"/>
  <c r="U262"/>
  <c r="N262"/>
  <c r="I262"/>
  <c r="V261"/>
  <c r="U261"/>
  <c r="N261"/>
  <c r="I261"/>
  <c r="V260"/>
  <c r="U260"/>
  <c r="N260"/>
  <c r="I260"/>
  <c r="V259"/>
  <c r="U259"/>
  <c r="N259"/>
  <c r="I259"/>
  <c r="V258"/>
  <c r="U258"/>
  <c r="N258"/>
  <c r="I258"/>
  <c r="V257"/>
  <c r="U257"/>
  <c r="N257"/>
  <c r="I257"/>
  <c r="V256"/>
  <c r="U256"/>
  <c r="N256"/>
  <c r="I256"/>
  <c r="V255"/>
  <c r="U255"/>
  <c r="N255"/>
  <c r="I255"/>
  <c r="V254"/>
  <c r="U254"/>
  <c r="N254"/>
  <c r="I254"/>
  <c r="V253"/>
  <c r="U253"/>
  <c r="N253"/>
  <c r="I253"/>
  <c r="V252"/>
  <c r="U252"/>
  <c r="N252"/>
  <c r="I252"/>
  <c r="V251"/>
  <c r="U251"/>
  <c r="N251"/>
  <c r="I251"/>
  <c r="V250"/>
  <c r="U250"/>
  <c r="N250"/>
  <c r="I250"/>
  <c r="V249"/>
  <c r="U249"/>
  <c r="N249"/>
  <c r="I249"/>
  <c r="V248"/>
  <c r="U248"/>
  <c r="N248"/>
  <c r="I248"/>
  <c r="V247"/>
  <c r="U247"/>
  <c r="N247"/>
  <c r="I247"/>
  <c r="V246"/>
  <c r="U246"/>
  <c r="N246"/>
  <c r="I246"/>
  <c r="V245"/>
  <c r="U245"/>
  <c r="N245"/>
  <c r="I245"/>
  <c r="V244"/>
  <c r="U244"/>
  <c r="N244"/>
  <c r="I244"/>
  <c r="V243"/>
  <c r="U243"/>
  <c r="N243"/>
  <c r="I243"/>
  <c r="V242"/>
  <c r="U242"/>
  <c r="N242"/>
  <c r="I242"/>
  <c r="V241"/>
  <c r="U241"/>
  <c r="N241"/>
  <c r="I241"/>
  <c r="V240"/>
  <c r="U240"/>
  <c r="N240"/>
  <c r="I240"/>
  <c r="V239"/>
  <c r="U239"/>
  <c r="N239"/>
  <c r="I239"/>
  <c r="V238"/>
  <c r="U238"/>
  <c r="N238"/>
  <c r="I238"/>
  <c r="V237"/>
  <c r="U237"/>
  <c r="N237"/>
  <c r="I237"/>
  <c r="V236"/>
  <c r="U236"/>
  <c r="N236"/>
  <c r="I236"/>
  <c r="V235"/>
  <c r="U235"/>
  <c r="N235"/>
  <c r="I235"/>
  <c r="V234"/>
  <c r="U234"/>
  <c r="N234"/>
  <c r="I234"/>
  <c r="V233"/>
  <c r="U233"/>
  <c r="N233"/>
  <c r="I233"/>
  <c r="V232"/>
  <c r="U232"/>
  <c r="N232"/>
  <c r="I232"/>
  <c r="V231"/>
  <c r="U231"/>
  <c r="N231"/>
  <c r="I231"/>
  <c r="V230"/>
  <c r="U230"/>
  <c r="N230"/>
  <c r="I230"/>
  <c r="V229"/>
  <c r="U229"/>
  <c r="N229"/>
  <c r="I229"/>
  <c r="V228"/>
  <c r="U228"/>
  <c r="N228"/>
  <c r="I228"/>
  <c r="V227"/>
  <c r="U227"/>
  <c r="N227"/>
  <c r="I227"/>
  <c r="V226"/>
  <c r="U226"/>
  <c r="N226"/>
  <c r="I226"/>
  <c r="V225"/>
  <c r="U225"/>
  <c r="N225"/>
  <c r="I225"/>
  <c r="V224"/>
  <c r="U224"/>
  <c r="N224"/>
  <c r="I224"/>
  <c r="V223"/>
  <c r="U223"/>
  <c r="N223"/>
  <c r="I223"/>
  <c r="V222"/>
  <c r="U222"/>
  <c r="N222"/>
  <c r="I222"/>
  <c r="V221"/>
  <c r="U221"/>
  <c r="N221"/>
  <c r="I221"/>
  <c r="V220"/>
  <c r="U220"/>
  <c r="N220"/>
  <c r="I220"/>
  <c r="V219"/>
  <c r="U219"/>
  <c r="N219"/>
  <c r="I219"/>
  <c r="V218"/>
  <c r="U218"/>
  <c r="N218"/>
  <c r="I218"/>
  <c r="V217"/>
  <c r="U217"/>
  <c r="N217"/>
  <c r="I217"/>
  <c r="V216"/>
  <c r="U216"/>
  <c r="N216"/>
  <c r="I216"/>
  <c r="V215"/>
  <c r="U215"/>
  <c r="N215"/>
  <c r="I215"/>
  <c r="V214"/>
  <c r="U214"/>
  <c r="N214"/>
  <c r="I214"/>
  <c r="V213"/>
  <c r="U213"/>
  <c r="N213"/>
  <c r="I213"/>
  <c r="V212"/>
  <c r="U212"/>
  <c r="N212"/>
  <c r="I212"/>
  <c r="V211"/>
  <c r="U211"/>
  <c r="N211"/>
  <c r="I211"/>
  <c r="V210"/>
  <c r="U210"/>
  <c r="N210"/>
  <c r="I210"/>
  <c r="V209"/>
  <c r="U209"/>
  <c r="N209"/>
  <c r="I209"/>
  <c r="V208"/>
  <c r="U208"/>
  <c r="N208"/>
  <c r="I208"/>
  <c r="V207"/>
  <c r="U207"/>
  <c r="N207"/>
  <c r="I207"/>
  <c r="V206"/>
  <c r="U206"/>
  <c r="N206"/>
  <c r="I206"/>
  <c r="V205"/>
  <c r="U205"/>
  <c r="N205"/>
  <c r="I205"/>
  <c r="V204"/>
  <c r="U204"/>
  <c r="N204"/>
  <c r="I204"/>
  <c r="V203"/>
  <c r="U203"/>
  <c r="N203"/>
  <c r="I203"/>
  <c r="V202"/>
  <c r="U202"/>
  <c r="N202"/>
  <c r="I202"/>
  <c r="V201"/>
  <c r="U201"/>
  <c r="N201"/>
  <c r="I201"/>
  <c r="V200"/>
  <c r="U200"/>
  <c r="N200"/>
  <c r="I200"/>
  <c r="V199"/>
  <c r="U199"/>
  <c r="N199"/>
  <c r="I199"/>
  <c r="V198"/>
  <c r="U198"/>
  <c r="N198"/>
  <c r="I198"/>
  <c r="V197"/>
  <c r="U197"/>
  <c r="N197"/>
  <c r="I197"/>
  <c r="V196"/>
  <c r="U196"/>
  <c r="N196"/>
  <c r="I196"/>
  <c r="V195"/>
  <c r="U195"/>
  <c r="N195"/>
  <c r="I195"/>
  <c r="V194"/>
  <c r="U194"/>
  <c r="N194"/>
  <c r="I194"/>
  <c r="V193"/>
  <c r="U193"/>
  <c r="N193"/>
  <c r="I193"/>
  <c r="V192"/>
  <c r="U192"/>
  <c r="N192"/>
  <c r="I192"/>
  <c r="V191"/>
  <c r="U191"/>
  <c r="N191"/>
  <c r="I191"/>
  <c r="V190"/>
  <c r="U190"/>
  <c r="N190"/>
  <c r="I190"/>
  <c r="V189"/>
  <c r="U189"/>
  <c r="N189"/>
  <c r="I189"/>
  <c r="V188"/>
  <c r="U188"/>
  <c r="N188"/>
  <c r="I188"/>
  <c r="V187"/>
  <c r="U187"/>
  <c r="N187"/>
  <c r="I187"/>
  <c r="V186"/>
  <c r="U186"/>
  <c r="N186"/>
  <c r="I186"/>
  <c r="V185"/>
  <c r="U185"/>
  <c r="N185"/>
  <c r="I185"/>
  <c r="V184"/>
  <c r="U184"/>
  <c r="N184"/>
  <c r="I184"/>
  <c r="V183"/>
  <c r="U183"/>
  <c r="N183"/>
  <c r="I183"/>
  <c r="V182"/>
  <c r="U182"/>
  <c r="N182"/>
  <c r="I182"/>
  <c r="V181"/>
  <c r="U181"/>
  <c r="N181"/>
  <c r="I181"/>
  <c r="V180"/>
  <c r="U180"/>
  <c r="N180"/>
  <c r="I180"/>
  <c r="V179"/>
  <c r="U179"/>
  <c r="N179"/>
  <c r="I179"/>
  <c r="V178"/>
  <c r="U178"/>
  <c r="N178"/>
  <c r="I178"/>
  <c r="V177"/>
  <c r="U177"/>
  <c r="N177"/>
  <c r="I177"/>
  <c r="V176"/>
  <c r="U176"/>
  <c r="N176"/>
  <c r="I176"/>
  <c r="V175"/>
  <c r="U175"/>
  <c r="N175"/>
  <c r="I175"/>
  <c r="V174"/>
  <c r="U174"/>
  <c r="N174"/>
  <c r="I174"/>
  <c r="V173"/>
  <c r="U173"/>
  <c r="N173"/>
  <c r="I173"/>
  <c r="V172"/>
  <c r="U172"/>
  <c r="N172"/>
  <c r="I172"/>
  <c r="V171"/>
  <c r="U171"/>
  <c r="N171"/>
  <c r="I171"/>
  <c r="V170"/>
  <c r="U170"/>
  <c r="N170"/>
  <c r="I170"/>
  <c r="V169"/>
  <c r="U169"/>
  <c r="N169"/>
  <c r="I169"/>
  <c r="V168"/>
  <c r="U168"/>
  <c r="N168"/>
  <c r="I168"/>
  <c r="V167"/>
  <c r="U167"/>
  <c r="N167"/>
  <c r="I167"/>
  <c r="V166"/>
  <c r="U166"/>
  <c r="N166"/>
  <c r="I166"/>
  <c r="V165"/>
  <c r="U165"/>
  <c r="N165"/>
  <c r="I165"/>
  <c r="V164"/>
  <c r="U164"/>
  <c r="N164"/>
  <c r="I164"/>
  <c r="V163"/>
  <c r="U163"/>
  <c r="N163"/>
  <c r="I163"/>
  <c r="V162"/>
  <c r="U162"/>
  <c r="N162"/>
  <c r="I162"/>
  <c r="V161"/>
  <c r="U161"/>
  <c r="N161"/>
  <c r="I161"/>
  <c r="V160"/>
  <c r="U160"/>
  <c r="N160"/>
  <c r="I160"/>
  <c r="V159"/>
  <c r="U159"/>
  <c r="N159"/>
  <c r="I159"/>
  <c r="V158"/>
  <c r="U158"/>
  <c r="N158"/>
  <c r="I158"/>
  <c r="V157"/>
  <c r="U157"/>
  <c r="N157"/>
  <c r="I157"/>
  <c r="V156"/>
  <c r="U156"/>
  <c r="N156"/>
  <c r="I156"/>
  <c r="V155"/>
  <c r="U155"/>
  <c r="N155"/>
  <c r="I155"/>
  <c r="V154"/>
  <c r="U154"/>
  <c r="N154"/>
  <c r="I154"/>
  <c r="V153"/>
  <c r="U153"/>
  <c r="N153"/>
  <c r="I153"/>
  <c r="V152"/>
  <c r="U152"/>
  <c r="N152"/>
  <c r="I152"/>
  <c r="V151"/>
  <c r="U151"/>
  <c r="N151"/>
  <c r="I151"/>
  <c r="V150"/>
  <c r="U150"/>
  <c r="N150"/>
  <c r="I150"/>
  <c r="V149"/>
  <c r="U149"/>
  <c r="N149"/>
  <c r="I149"/>
  <c r="V148"/>
  <c r="U148"/>
  <c r="N148"/>
  <c r="I148"/>
  <c r="V147"/>
  <c r="U147"/>
  <c r="N147"/>
  <c r="I147"/>
  <c r="V146"/>
  <c r="U146"/>
  <c r="N146"/>
  <c r="I146"/>
  <c r="V145"/>
  <c r="U145"/>
  <c r="N145"/>
  <c r="I145"/>
  <c r="V144"/>
  <c r="U144"/>
  <c r="N144"/>
  <c r="I144"/>
  <c r="V143"/>
  <c r="U143"/>
  <c r="N143"/>
  <c r="I143"/>
  <c r="V142"/>
  <c r="U142"/>
  <c r="N142"/>
  <c r="I142"/>
  <c r="V141"/>
  <c r="U141"/>
  <c r="N141"/>
  <c r="I141"/>
  <c r="V140"/>
  <c r="U140"/>
  <c r="N140"/>
  <c r="I140"/>
  <c r="V139"/>
  <c r="U139"/>
  <c r="N139"/>
  <c r="I139"/>
  <c r="V138"/>
  <c r="U138"/>
  <c r="N138"/>
  <c r="I138"/>
  <c r="V137"/>
  <c r="U137"/>
  <c r="N137"/>
  <c r="I137"/>
  <c r="V136"/>
  <c r="U136"/>
  <c r="N136"/>
  <c r="I136"/>
  <c r="V135"/>
  <c r="U135"/>
  <c r="N135"/>
  <c r="I135"/>
  <c r="V134"/>
  <c r="U134"/>
  <c r="N134"/>
  <c r="I134"/>
  <c r="V133"/>
  <c r="U133"/>
  <c r="N133"/>
  <c r="I133"/>
  <c r="V132"/>
  <c r="U132"/>
  <c r="N132"/>
  <c r="I132"/>
  <c r="V131"/>
  <c r="U131"/>
  <c r="N131"/>
  <c r="I131"/>
  <c r="V130"/>
  <c r="U130"/>
  <c r="N130"/>
  <c r="I130"/>
  <c r="V129"/>
  <c r="U129"/>
  <c r="N129"/>
  <c r="I129"/>
  <c r="V128"/>
  <c r="U128"/>
  <c r="N128"/>
  <c r="I128"/>
  <c r="V127"/>
  <c r="U127"/>
  <c r="N127"/>
  <c r="I127"/>
  <c r="V126"/>
  <c r="U126"/>
  <c r="N126"/>
  <c r="I126"/>
  <c r="V125"/>
  <c r="U125"/>
  <c r="N125"/>
  <c r="I125"/>
  <c r="V124"/>
  <c r="U124"/>
  <c r="N124"/>
  <c r="I124"/>
  <c r="V123"/>
  <c r="U123"/>
  <c r="N123"/>
  <c r="I123"/>
  <c r="B123"/>
  <c r="B125" s="1"/>
  <c r="B127" s="1"/>
  <c r="B129" s="1"/>
  <c r="B131" s="1"/>
  <c r="B133" s="1"/>
  <c r="B135" s="1"/>
  <c r="B137" s="1"/>
  <c r="B139" s="1"/>
  <c r="B141" s="1"/>
  <c r="B143" s="1"/>
  <c r="B145" s="1"/>
  <c r="B147" s="1"/>
  <c r="B149" s="1"/>
  <c r="B151" s="1"/>
  <c r="B153" s="1"/>
  <c r="B155" s="1"/>
  <c r="B157" s="1"/>
  <c r="B159" s="1"/>
  <c r="B161" s="1"/>
  <c r="B163" s="1"/>
  <c r="B165" s="1"/>
  <c r="B167" s="1"/>
  <c r="V122"/>
  <c r="U122"/>
  <c r="N122"/>
  <c r="I122"/>
  <c r="V121"/>
  <c r="U121"/>
  <c r="N121"/>
  <c r="I121"/>
  <c r="V120"/>
  <c r="U120"/>
  <c r="N120"/>
  <c r="I120"/>
  <c r="V119"/>
  <c r="U119"/>
  <c r="N119"/>
  <c r="I119"/>
  <c r="V118"/>
  <c r="U118"/>
  <c r="N118"/>
  <c r="I118"/>
  <c r="V117"/>
  <c r="U117"/>
  <c r="N117"/>
  <c r="I117"/>
  <c r="V116"/>
  <c r="U116"/>
  <c r="N116"/>
  <c r="I116"/>
  <c r="V115"/>
  <c r="U115"/>
  <c r="N115"/>
  <c r="I115"/>
  <c r="V114"/>
  <c r="U114"/>
  <c r="N114"/>
  <c r="I114"/>
  <c r="V113"/>
  <c r="U113"/>
  <c r="N113"/>
  <c r="I113"/>
  <c r="V112"/>
  <c r="U112"/>
  <c r="N112"/>
  <c r="I112"/>
  <c r="V111"/>
  <c r="U111"/>
  <c r="N111"/>
  <c r="I111"/>
  <c r="V110"/>
  <c r="U110"/>
  <c r="N110"/>
  <c r="I110"/>
  <c r="V109"/>
  <c r="U109"/>
  <c r="N109"/>
  <c r="I109"/>
  <c r="V108"/>
  <c r="U108"/>
  <c r="I108"/>
  <c r="N108" s="1"/>
  <c r="V107"/>
  <c r="U107"/>
  <c r="I107"/>
  <c r="N107" s="1"/>
  <c r="V106"/>
  <c r="U106"/>
  <c r="I106"/>
  <c r="N106" s="1"/>
  <c r="V105"/>
  <c r="U105"/>
  <c r="I105"/>
  <c r="N105" s="1"/>
  <c r="V104"/>
  <c r="U104"/>
  <c r="I104"/>
  <c r="N104" s="1"/>
  <c r="V103"/>
  <c r="U103"/>
  <c r="I103"/>
  <c r="N103" s="1"/>
  <c r="V102"/>
  <c r="U102"/>
  <c r="I102"/>
  <c r="N102" s="1"/>
  <c r="V101"/>
  <c r="U101"/>
  <c r="I101"/>
  <c r="N101" s="1"/>
  <c r="V100"/>
  <c r="U100"/>
  <c r="I100"/>
  <c r="N100" s="1"/>
  <c r="V99"/>
  <c r="U99"/>
  <c r="I99"/>
  <c r="N99" s="1"/>
  <c r="V98"/>
  <c r="U98"/>
  <c r="I98"/>
  <c r="N98" s="1"/>
  <c r="V97"/>
  <c r="U97"/>
  <c r="I97"/>
  <c r="N97" s="1"/>
  <c r="V96"/>
  <c r="U96"/>
  <c r="I96"/>
  <c r="N96" s="1"/>
  <c r="V95"/>
  <c r="U95"/>
  <c r="I95"/>
  <c r="N95" s="1"/>
  <c r="V94"/>
  <c r="U94"/>
  <c r="I94"/>
  <c r="N94" s="1"/>
  <c r="V93"/>
  <c r="U93"/>
  <c r="I93"/>
  <c r="N93" s="1"/>
  <c r="V92"/>
  <c r="U92"/>
  <c r="I92"/>
  <c r="N92" s="1"/>
  <c r="V91"/>
  <c r="U91"/>
  <c r="I91"/>
  <c r="N91" s="1"/>
  <c r="V90"/>
  <c r="U90"/>
  <c r="I90"/>
  <c r="N90" s="1"/>
  <c r="V89"/>
  <c r="U89"/>
  <c r="I89"/>
  <c r="N89" s="1"/>
  <c r="V88"/>
  <c r="U88"/>
  <c r="I88"/>
  <c r="N88" s="1"/>
  <c r="V87"/>
  <c r="U87"/>
  <c r="I87"/>
  <c r="N87" s="1"/>
  <c r="V86"/>
  <c r="U86"/>
  <c r="I86"/>
  <c r="N86" s="1"/>
  <c r="V85"/>
  <c r="U85"/>
  <c r="I85"/>
  <c r="N85" s="1"/>
  <c r="V84"/>
  <c r="U84"/>
  <c r="I84"/>
  <c r="N84" s="1"/>
  <c r="V83"/>
  <c r="U83"/>
  <c r="I83"/>
  <c r="N83" s="1"/>
  <c r="V82"/>
  <c r="U82"/>
  <c r="I82"/>
  <c r="N82" s="1"/>
  <c r="V81"/>
  <c r="U81"/>
  <c r="I81"/>
  <c r="N81" s="1"/>
  <c r="V80"/>
  <c r="U80"/>
  <c r="I80"/>
  <c r="N80" s="1"/>
  <c r="V79"/>
  <c r="U79"/>
  <c r="I79"/>
  <c r="N79" s="1"/>
  <c r="V78"/>
  <c r="U78"/>
  <c r="I78"/>
  <c r="N78" s="1"/>
  <c r="V77"/>
  <c r="U77"/>
  <c r="I77"/>
  <c r="N77" s="1"/>
  <c r="V76"/>
  <c r="U76"/>
  <c r="I76"/>
  <c r="N76" s="1"/>
  <c r="V75"/>
  <c r="U75"/>
  <c r="I75"/>
  <c r="N75" s="1"/>
  <c r="V74"/>
  <c r="U74"/>
  <c r="I74"/>
  <c r="N74" s="1"/>
  <c r="V73"/>
  <c r="U73"/>
  <c r="I73"/>
  <c r="N73" s="1"/>
  <c r="V72"/>
  <c r="U72"/>
  <c r="I72"/>
  <c r="N72" s="1"/>
  <c r="V71"/>
  <c r="U71"/>
  <c r="I71"/>
  <c r="N71" s="1"/>
  <c r="V70"/>
  <c r="U70"/>
  <c r="I70"/>
  <c r="N70" s="1"/>
  <c r="V69"/>
  <c r="U69"/>
  <c r="I69"/>
  <c r="N69" s="1"/>
  <c r="V68"/>
  <c r="U68"/>
  <c r="I68"/>
  <c r="N68" s="1"/>
  <c r="V67"/>
  <c r="U67"/>
  <c r="I67"/>
  <c r="N67" s="1"/>
  <c r="V66"/>
  <c r="U66"/>
  <c r="I66"/>
  <c r="N66" s="1"/>
  <c r="V65"/>
  <c r="U65"/>
  <c r="I65"/>
  <c r="N65" s="1"/>
  <c r="V64"/>
  <c r="U64"/>
  <c r="I64"/>
  <c r="N64" s="1"/>
  <c r="V63"/>
  <c r="U63"/>
  <c r="I63"/>
  <c r="N63" s="1"/>
  <c r="V62"/>
  <c r="U62"/>
  <c r="I62"/>
  <c r="N62" s="1"/>
  <c r="V61"/>
  <c r="U61"/>
  <c r="I61"/>
  <c r="N61" s="1"/>
  <c r="V60"/>
  <c r="U60"/>
  <c r="I60"/>
  <c r="N60" s="1"/>
  <c r="V59"/>
  <c r="U59"/>
  <c r="I59"/>
  <c r="N59" s="1"/>
  <c r="V58"/>
  <c r="U58"/>
  <c r="I58"/>
  <c r="N58" s="1"/>
  <c r="V57"/>
  <c r="U57"/>
  <c r="I57"/>
  <c r="N57" s="1"/>
  <c r="V56"/>
  <c r="U56"/>
  <c r="I56"/>
  <c r="N56" s="1"/>
  <c r="V55"/>
  <c r="U55"/>
  <c r="I55"/>
  <c r="N55" s="1"/>
  <c r="V54"/>
  <c r="U54"/>
  <c r="I54"/>
  <c r="N54" s="1"/>
  <c r="V53"/>
  <c r="U53"/>
  <c r="I53"/>
  <c r="N53" s="1"/>
  <c r="V52"/>
  <c r="U52"/>
  <c r="I52"/>
  <c r="N52" s="1"/>
  <c r="V51"/>
  <c r="U51"/>
  <c r="I51"/>
  <c r="N51" s="1"/>
  <c r="V50"/>
  <c r="U50"/>
  <c r="I50"/>
  <c r="N50" s="1"/>
  <c r="V49"/>
  <c r="U49"/>
  <c r="I49"/>
  <c r="N49" s="1"/>
  <c r="V48"/>
  <c r="U48"/>
  <c r="I48"/>
  <c r="N48" s="1"/>
  <c r="V47"/>
  <c r="U47"/>
  <c r="I47"/>
  <c r="N47" s="1"/>
  <c r="V46"/>
  <c r="U46"/>
  <c r="I46"/>
  <c r="N46" s="1"/>
  <c r="V45"/>
  <c r="U45"/>
  <c r="I45"/>
  <c r="N45" s="1"/>
  <c r="V44"/>
  <c r="U44"/>
  <c r="I44"/>
  <c r="N44" s="1"/>
  <c r="V43"/>
  <c r="U43"/>
  <c r="I43"/>
  <c r="N43" s="1"/>
  <c r="V42"/>
  <c r="U42"/>
  <c r="I42"/>
  <c r="N42" s="1"/>
  <c r="V41"/>
  <c r="U41"/>
  <c r="I41"/>
  <c r="N41" s="1"/>
  <c r="V40"/>
  <c r="U40"/>
  <c r="I40"/>
  <c r="N40" s="1"/>
  <c r="V39"/>
  <c r="U39"/>
  <c r="I39"/>
  <c r="N39" s="1"/>
  <c r="V38"/>
  <c r="U38"/>
  <c r="I38"/>
  <c r="N38" s="1"/>
  <c r="V37"/>
  <c r="U37"/>
  <c r="I37"/>
  <c r="N37" s="1"/>
  <c r="V36"/>
  <c r="U36"/>
  <c r="I36"/>
  <c r="N36" s="1"/>
  <c r="V35"/>
  <c r="U35"/>
  <c r="I35"/>
  <c r="N35" s="1"/>
  <c r="V34"/>
  <c r="U34"/>
  <c r="I34"/>
  <c r="N34" s="1"/>
  <c r="V33"/>
  <c r="U33"/>
  <c r="I33"/>
  <c r="N33" s="1"/>
  <c r="V32"/>
  <c r="U32"/>
  <c r="I32"/>
  <c r="N32" s="1"/>
  <c r="V31"/>
  <c r="U31"/>
  <c r="I31"/>
  <c r="N31" s="1"/>
  <c r="V30"/>
  <c r="U30"/>
  <c r="I30"/>
  <c r="N30" s="1"/>
  <c r="V24"/>
  <c r="U24"/>
  <c r="I24"/>
  <c r="N24" s="1"/>
  <c r="V26"/>
  <c r="U26"/>
  <c r="I26"/>
  <c r="N26" s="1"/>
  <c r="V27"/>
  <c r="U27"/>
  <c r="I27"/>
  <c r="N27" s="1"/>
  <c r="V25"/>
  <c r="U25"/>
  <c r="I25"/>
  <c r="N25" s="1"/>
  <c r="V21"/>
  <c r="U21"/>
  <c r="I21"/>
  <c r="N21" s="1"/>
  <c r="V22"/>
  <c r="U22"/>
  <c r="I22"/>
  <c r="N22" s="1"/>
  <c r="V29"/>
  <c r="U29"/>
  <c r="I29"/>
  <c r="N29" s="1"/>
  <c r="V28"/>
  <c r="U28"/>
  <c r="I28"/>
  <c r="N28" s="1"/>
  <c r="V23"/>
  <c r="U23"/>
  <c r="I23"/>
  <c r="N23" s="1"/>
  <c r="V17"/>
  <c r="U17"/>
  <c r="I17"/>
  <c r="N17" s="1"/>
  <c r="V11"/>
  <c r="U11"/>
  <c r="I11"/>
  <c r="N11" s="1"/>
  <c r="V14"/>
  <c r="U14"/>
  <c r="I14"/>
  <c r="N14" s="1"/>
  <c r="V10"/>
  <c r="U10"/>
  <c r="I10"/>
  <c r="N10" s="1"/>
  <c r="V13"/>
  <c r="U13"/>
  <c r="I13"/>
  <c r="N13" s="1"/>
  <c r="V12"/>
  <c r="U12"/>
  <c r="I12"/>
  <c r="N12" s="1"/>
  <c r="V16"/>
  <c r="U16"/>
  <c r="I16"/>
  <c r="N16" s="1"/>
  <c r="V19"/>
  <c r="U19"/>
  <c r="I19"/>
  <c r="N19" s="1"/>
  <c r="V6"/>
  <c r="U6"/>
  <c r="I6"/>
  <c r="N6" s="1"/>
  <c r="V7"/>
  <c r="U7"/>
  <c r="I7"/>
  <c r="N7" s="1"/>
  <c r="V8"/>
  <c r="U8"/>
  <c r="I8"/>
  <c r="N8" s="1"/>
  <c r="V3"/>
  <c r="U3"/>
  <c r="S3"/>
  <c r="L3"/>
  <c r="I3"/>
  <c r="N3" s="1"/>
  <c r="G3"/>
  <c r="AB234" i="1" l="1"/>
  <c r="AB272"/>
  <c r="AB118"/>
  <c r="AB59"/>
  <c r="AB71"/>
  <c r="AB197"/>
  <c r="AB198"/>
  <c r="AB300"/>
  <c r="AB308"/>
  <c r="AB83"/>
  <c r="AB91"/>
  <c r="AB102"/>
  <c r="AB316"/>
  <c r="AB78"/>
  <c r="AB145"/>
  <c r="AB153"/>
  <c r="AB156"/>
  <c r="AB192"/>
  <c r="AB231"/>
  <c r="AB112"/>
  <c r="AB128"/>
  <c r="AB170"/>
  <c r="AB63"/>
  <c r="AB67"/>
  <c r="AB196"/>
  <c r="AB205"/>
  <c r="AB274"/>
  <c r="AB283"/>
  <c r="AB75"/>
  <c r="AB113"/>
  <c r="AB120"/>
  <c r="AB123"/>
  <c r="AB162"/>
  <c r="AB167"/>
  <c r="AB177"/>
  <c r="AB204"/>
  <c r="AB236"/>
  <c r="AB245"/>
  <c r="AB247"/>
  <c r="AB251"/>
  <c r="AB253"/>
  <c r="AB258"/>
  <c r="AB295"/>
  <c r="AB311"/>
  <c r="AB126"/>
  <c r="AB151"/>
  <c r="AB194"/>
  <c r="AB207"/>
  <c r="AB222"/>
  <c r="AB237"/>
  <c r="AB260"/>
  <c r="AB279"/>
  <c r="AB288"/>
  <c r="AB157"/>
  <c r="AB199"/>
  <c r="AB244"/>
  <c r="AB292"/>
  <c r="AB9"/>
  <c r="AB31"/>
  <c r="AB53"/>
  <c r="AB58"/>
  <c r="AB10"/>
  <c r="AB13"/>
  <c r="AB70"/>
  <c r="AB101"/>
  <c r="AB130"/>
  <c r="AB206"/>
  <c r="AB228"/>
  <c r="AB320"/>
  <c r="AB16"/>
  <c r="AB5"/>
  <c r="AB28"/>
  <c r="AB100"/>
  <c r="AB226"/>
  <c r="AB230"/>
  <c r="AB276"/>
  <c r="AB278"/>
  <c r="AB304"/>
  <c r="AB30"/>
  <c r="AB46"/>
  <c r="AB39"/>
  <c r="AB62"/>
  <c r="AB87"/>
  <c r="AB94"/>
  <c r="AB97"/>
  <c r="AB129"/>
  <c r="AB169"/>
  <c r="AB183"/>
  <c r="AB191"/>
  <c r="AB202"/>
  <c r="AB213"/>
  <c r="AB215"/>
  <c r="AB220"/>
  <c r="AB239"/>
  <c r="AB242"/>
  <c r="AB266"/>
  <c r="AB269"/>
  <c r="AB297"/>
  <c r="AB79"/>
  <c r="AB86"/>
  <c r="AB95"/>
  <c r="AB109"/>
  <c r="AB114"/>
  <c r="AB115"/>
  <c r="AB134"/>
  <c r="AB158"/>
  <c r="AB161"/>
  <c r="AB163"/>
  <c r="AB168"/>
  <c r="AB178"/>
  <c r="AB180"/>
  <c r="AB182"/>
  <c r="AB212"/>
  <c r="AB254"/>
  <c r="AB261"/>
  <c r="AB268"/>
  <c r="AB284"/>
  <c r="AB289"/>
  <c r="AB291"/>
  <c r="AB299"/>
  <c r="AB305"/>
  <c r="AB307"/>
  <c r="AB313"/>
  <c r="AB315"/>
  <c r="AB321"/>
  <c r="AB51"/>
  <c r="AB54"/>
  <c r="AB64"/>
  <c r="AB66"/>
  <c r="AB72"/>
  <c r="AB74"/>
  <c r="AB80"/>
  <c r="AB82"/>
  <c r="AB88"/>
  <c r="AB90"/>
  <c r="AB103"/>
  <c r="AB105"/>
  <c r="AB117"/>
  <c r="AB121"/>
  <c r="AB132"/>
  <c r="AB136"/>
  <c r="AB138"/>
  <c r="AB139"/>
  <c r="AB143"/>
  <c r="AB149"/>
  <c r="AB154"/>
  <c r="AB173"/>
  <c r="AB195"/>
  <c r="AB201"/>
  <c r="AB203"/>
  <c r="AB209"/>
  <c r="AB217"/>
  <c r="AB221"/>
  <c r="AB233"/>
  <c r="AB241"/>
  <c r="AB243"/>
  <c r="AB271"/>
  <c r="AB110"/>
  <c r="AB119"/>
  <c r="AB131"/>
  <c r="AB137"/>
  <c r="AB141"/>
  <c r="AB159"/>
  <c r="AB164"/>
  <c r="AB166"/>
  <c r="AB172"/>
  <c r="AB181"/>
  <c r="AB188"/>
  <c r="AB190"/>
  <c r="AB200"/>
  <c r="AB218"/>
  <c r="AB223"/>
  <c r="AB229"/>
  <c r="AB240"/>
  <c r="AB248"/>
  <c r="AB250"/>
  <c r="AB252"/>
  <c r="AB255"/>
  <c r="AB262"/>
  <c r="AB265"/>
  <c r="AB267"/>
  <c r="AB273"/>
  <c r="AB275"/>
  <c r="AB277"/>
  <c r="AB280"/>
  <c r="AB282"/>
  <c r="AB285"/>
  <c r="AB287"/>
  <c r="AB301"/>
  <c r="AB303"/>
  <c r="AB317"/>
  <c r="AB319"/>
  <c r="AB52"/>
  <c r="AB4"/>
  <c r="AB43"/>
  <c r="AB57"/>
  <c r="AB18"/>
  <c r="AB45"/>
  <c r="AB33"/>
  <c r="AB37"/>
  <c r="AB35"/>
  <c r="AB29"/>
  <c r="AB12"/>
  <c r="AB3"/>
  <c r="AB34"/>
  <c r="AB36"/>
  <c r="AB11"/>
  <c r="AB25"/>
  <c r="AB32"/>
  <c r="AB49"/>
  <c r="AB23"/>
  <c r="AB44"/>
  <c r="AB24"/>
  <c r="AB40"/>
  <c r="AB56"/>
  <c r="AB26"/>
  <c r="AB20"/>
  <c r="AB17"/>
  <c r="AB21"/>
  <c r="AB14"/>
  <c r="AB38"/>
  <c r="AB22"/>
  <c r="AB111"/>
  <c r="AB146"/>
  <c r="AB19"/>
  <c r="AB7"/>
  <c r="AB8"/>
  <c r="AB6"/>
  <c r="AB27"/>
  <c r="AB50"/>
  <c r="AB60"/>
  <c r="AB68"/>
  <c r="AB76"/>
  <c r="AB84"/>
  <c r="AB92"/>
  <c r="AB96"/>
  <c r="AB124"/>
  <c r="AB147"/>
  <c r="AB47"/>
  <c r="AB48"/>
  <c r="AB55"/>
  <c r="AB42"/>
  <c r="AB41"/>
  <c r="AB61"/>
  <c r="AB65"/>
  <c r="AB69"/>
  <c r="AB73"/>
  <c r="AB77"/>
  <c r="AB81"/>
  <c r="AB85"/>
  <c r="AB89"/>
  <c r="AB93"/>
  <c r="AB98"/>
  <c r="AB99"/>
  <c r="AB104"/>
  <c r="AB106"/>
  <c r="AB107"/>
  <c r="AB122"/>
  <c r="AB125"/>
  <c r="AB133"/>
  <c r="AB144"/>
  <c r="AB160"/>
  <c r="AB171"/>
  <c r="AB175"/>
  <c r="AB185"/>
  <c r="AB189"/>
  <c r="AB235"/>
  <c r="AB152"/>
  <c r="AB165"/>
  <c r="AB174"/>
  <c r="AB186"/>
  <c r="AB193"/>
  <c r="AB210"/>
  <c r="AB214"/>
  <c r="AB263"/>
  <c r="AB116"/>
  <c r="AB135"/>
  <c r="AB142"/>
  <c r="AB150"/>
  <c r="AB176"/>
  <c r="AB179"/>
  <c r="AB208"/>
  <c r="AB211"/>
  <c r="AB225"/>
  <c r="AB227"/>
  <c r="AB232"/>
  <c r="AB246"/>
  <c r="AB257"/>
  <c r="AB259"/>
  <c r="AB264"/>
  <c r="AB108"/>
  <c r="AB127"/>
  <c r="AB140"/>
  <c r="AB148"/>
  <c r="AB155"/>
  <c r="AB184"/>
  <c r="AB187"/>
  <c r="AB216"/>
  <c r="AB219"/>
  <c r="AB224"/>
  <c r="AB238"/>
  <c r="AB249"/>
  <c r="AB256"/>
  <c r="AB270"/>
  <c r="AB281"/>
  <c r="AB293"/>
  <c r="AB296"/>
  <c r="AB309"/>
  <c r="AB312"/>
  <c r="AB286"/>
  <c r="AB290"/>
  <c r="AB294"/>
  <c r="AB298"/>
  <c r="AB302"/>
  <c r="AB306"/>
  <c r="AB310"/>
  <c r="AB314"/>
  <c r="AB318"/>
</calcChain>
</file>

<file path=xl/sharedStrings.xml><?xml version="1.0" encoding="utf-8"?>
<sst xmlns="http://schemas.openxmlformats.org/spreadsheetml/2006/main" count="738" uniqueCount="352">
  <si>
    <t>Category</t>
  </si>
  <si>
    <t>Name</t>
  </si>
  <si>
    <t>DQ</t>
  </si>
  <si>
    <t>Bib #</t>
  </si>
  <si>
    <t>Time</t>
  </si>
  <si>
    <t>Total time</t>
  </si>
  <si>
    <t>Age</t>
  </si>
  <si>
    <t>f11</t>
  </si>
  <si>
    <t>m11</t>
  </si>
  <si>
    <t>m10</t>
  </si>
  <si>
    <t>f10</t>
  </si>
  <si>
    <t>m8</t>
  </si>
  <si>
    <t>m12</t>
  </si>
  <si>
    <t>f7</t>
  </si>
  <si>
    <t>f9</t>
  </si>
  <si>
    <t>f8</t>
  </si>
  <si>
    <t>m?</t>
  </si>
  <si>
    <t>Race time</t>
  </si>
  <si>
    <t>T-size</t>
  </si>
  <si>
    <t>L</t>
  </si>
  <si>
    <t>M</t>
  </si>
  <si>
    <t>S</t>
  </si>
  <si>
    <t>XL</t>
  </si>
  <si>
    <t>s</t>
  </si>
  <si>
    <t>m</t>
  </si>
  <si>
    <t>Swim Split</t>
  </si>
  <si>
    <t>Bike Split</t>
  </si>
  <si>
    <t>Paddle Split</t>
  </si>
  <si>
    <t>Run Split</t>
  </si>
  <si>
    <t xml:space="preserve">Overall </t>
  </si>
  <si>
    <t>Swimmer</t>
  </si>
  <si>
    <t>Cyclist</t>
  </si>
  <si>
    <t>Paddler</t>
  </si>
  <si>
    <t>Runnner</t>
  </si>
  <si>
    <t>Sara McIlraith</t>
  </si>
  <si>
    <t>Train Delay</t>
  </si>
  <si>
    <t>New Race Time</t>
  </si>
  <si>
    <t>Solo F</t>
  </si>
  <si>
    <t xml:space="preserve"> </t>
  </si>
  <si>
    <t>Solo m</t>
  </si>
  <si>
    <t>Women's Pairs</t>
  </si>
  <si>
    <t>Men's Pairs</t>
  </si>
  <si>
    <t>mixed pairs</t>
  </si>
  <si>
    <t>Four Mixed</t>
  </si>
  <si>
    <t>Four Men</t>
  </si>
  <si>
    <t>Four Women</t>
  </si>
  <si>
    <t>577</t>
  </si>
  <si>
    <t>578</t>
  </si>
  <si>
    <t>579</t>
  </si>
  <si>
    <t>Tamara Flannigan</t>
  </si>
  <si>
    <t>107</t>
  </si>
  <si>
    <t>108</t>
  </si>
  <si>
    <t>109</t>
  </si>
  <si>
    <t>110</t>
  </si>
  <si>
    <t>111</t>
  </si>
  <si>
    <t>114</t>
  </si>
  <si>
    <t>115</t>
  </si>
  <si>
    <t>116</t>
  </si>
  <si>
    <t>117</t>
  </si>
  <si>
    <t>118</t>
  </si>
  <si>
    <t>120</t>
  </si>
  <si>
    <t>127</t>
  </si>
  <si>
    <t>128</t>
  </si>
  <si>
    <t>129</t>
  </si>
  <si>
    <t>130</t>
  </si>
  <si>
    <t>133</t>
  </si>
  <si>
    <t>141</t>
  </si>
  <si>
    <t>143</t>
  </si>
  <si>
    <t>144</t>
  </si>
  <si>
    <t>151</t>
  </si>
  <si>
    <t>156</t>
  </si>
  <si>
    <t>157</t>
  </si>
  <si>
    <t>158</t>
  </si>
  <si>
    <t>159</t>
  </si>
  <si>
    <t>160</t>
  </si>
  <si>
    <t>162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</si>
  <si>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</si>
  <si>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</si>
  <si>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</si>
  <si>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</si>
  <si>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</si>
  <si>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</si>
  <si>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</si>
  <si>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</si>
  <si>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</si>
  <si>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</si>
  <si>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</si>
  <si>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</si>
  <si>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</si>
  <si>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</si>
  <si>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</si>
  <si>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</si>
  <si>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</si>
  <si>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</si>
  <si>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</si>
  <si>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</si>
  <si>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</si>
  <si>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</si>
  <si>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</si>
  <si>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</si>
  <si>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</si>
  <si>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</si>
  <si>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</si>
  <si>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</si>
  <si>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</si>
  <si>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</si>
  <si>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</si>
  <si>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</si>
  <si>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</si>
  <si>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</si>
  <si>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</si>
  <si>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</si>
  <si>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</si>
  <si>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</si>
  <si>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</si>
  <si>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</si>
  <si>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</si>
  <si>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</si>
  <si>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</si>
  <si>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</si>
  <si>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</si>
  <si>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</si>
  <si>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</si>
  <si>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</si>
  <si>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</si>
  <si>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</si>
  <si>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</si>
  <si>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</si>
  <si>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</si>
  <si>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</si>
  <si>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</si>
  <si>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</si>
  <si>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</si>
  <si>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</si>
  <si>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</si>
  <si>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</si>
  <si>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</si>
  <si>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</si>
  <si>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</si>
  <si>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Anik Dennie</t>
  </si>
  <si>
    <t>Monika Haring</t>
  </si>
  <si>
    <t>Julie Rathwell</t>
  </si>
  <si>
    <t>Joe Lonsdale</t>
  </si>
  <si>
    <t>Alex Rose</t>
  </si>
  <si>
    <t>Colin Ward</t>
  </si>
  <si>
    <t>Todd Withers</t>
  </si>
  <si>
    <t>Clinton Lahnalampi</t>
  </si>
  <si>
    <t>Thomas Gore</t>
  </si>
  <si>
    <t>Double Trouble</t>
  </si>
  <si>
    <t>Palistas Locas de Nepahwin</t>
  </si>
  <si>
    <t>Why Are We friends?</t>
  </si>
  <si>
    <t>The Gilly Girls</t>
  </si>
  <si>
    <t>Team Bravo Zulu</t>
  </si>
  <si>
    <t>Speed Goggles</t>
  </si>
  <si>
    <t>Paris Macey</t>
  </si>
  <si>
    <t>Katharine McClosky</t>
  </si>
  <si>
    <t>Terri Lepage</t>
  </si>
  <si>
    <t>Keegan Anderson</t>
  </si>
  <si>
    <t>Laura Young</t>
  </si>
  <si>
    <t>Suzanne Halet</t>
  </si>
  <si>
    <t>Mariane Larose</t>
  </si>
  <si>
    <t>Donna Smrek</t>
  </si>
  <si>
    <t>Helen Bobiwash</t>
  </si>
  <si>
    <t>Mylene Lefebvre</t>
  </si>
  <si>
    <t>Allison White</t>
  </si>
  <si>
    <t>Emily Marcolini</t>
  </si>
  <si>
    <t>Walk'n'Hop</t>
  </si>
  <si>
    <t>Skierszkan Brothers</t>
  </si>
  <si>
    <t>2 Old Farts in the Doghouse</t>
  </si>
  <si>
    <t>Tutor &amp; Student</t>
  </si>
  <si>
    <t>MacHaPi</t>
  </si>
  <si>
    <t>Your Guards</t>
  </si>
  <si>
    <t>Brad Walker</t>
  </si>
  <si>
    <t xml:space="preserve">Karl Skierszkan </t>
  </si>
  <si>
    <t>Steve Matusch</t>
  </si>
  <si>
    <t>Yuhang Xu</t>
  </si>
  <si>
    <t>Liam Passi</t>
  </si>
  <si>
    <t>James Holden</t>
  </si>
  <si>
    <t>Simon Skierszkan</t>
  </si>
  <si>
    <t>Brent Walker</t>
  </si>
  <si>
    <t>John Macdonald</t>
  </si>
  <si>
    <t>Scott Hopkins</t>
  </si>
  <si>
    <t>Joe Farrell</t>
  </si>
  <si>
    <t>Glen Young Gregoris</t>
  </si>
  <si>
    <t>The Pink Panters</t>
  </si>
  <si>
    <t>Three Decades Later</t>
  </si>
  <si>
    <t>2x2</t>
  </si>
  <si>
    <t>Special K's</t>
  </si>
  <si>
    <t>You Don't Even Know</t>
  </si>
  <si>
    <t>Crohn's Awareness</t>
  </si>
  <si>
    <t>The Millers</t>
  </si>
  <si>
    <t>Dave &amp; Anne Show</t>
  </si>
  <si>
    <t>Happy Campers</t>
  </si>
  <si>
    <t>New 30</t>
  </si>
  <si>
    <t>B-Wad Ski Squad</t>
  </si>
  <si>
    <t>Danger Cat</t>
  </si>
  <si>
    <t>Beaton'yall</t>
  </si>
  <si>
    <t>The Fearsome Foursome</t>
  </si>
  <si>
    <t>Fantastic Four</t>
  </si>
  <si>
    <t>Kerry and Co.</t>
  </si>
  <si>
    <t>Wrecked Us Femoris</t>
  </si>
  <si>
    <t>Erica Bota</t>
  </si>
  <si>
    <t>Andre Allore</t>
  </si>
  <si>
    <t>Buddy Green</t>
  </si>
  <si>
    <t>Kim Larkman</t>
  </si>
  <si>
    <t>Samantha Tobin</t>
  </si>
  <si>
    <t>Tatiana Allore</t>
  </si>
  <si>
    <t>Jenny Ryan</t>
  </si>
  <si>
    <t>Anne Greenboots Boulton</t>
  </si>
  <si>
    <t>Ginny Denomme</t>
  </si>
  <si>
    <t>Robert Gregoris</t>
  </si>
  <si>
    <t>Liam Marcolini</t>
  </si>
  <si>
    <t>Sylvia Donato</t>
  </si>
  <si>
    <t>Nancy Rose</t>
  </si>
  <si>
    <t>Jane Russel</t>
  </si>
  <si>
    <t>Megan Gran</t>
  </si>
  <si>
    <t>Lea Bray-Green</t>
  </si>
  <si>
    <t>Jess Hanson</t>
  </si>
  <si>
    <t>Matt Cays</t>
  </si>
  <si>
    <t>Julia Skierszkan</t>
  </si>
  <si>
    <t>Kelly Bowie</t>
  </si>
  <si>
    <t>Charlie Reid</t>
  </si>
  <si>
    <t>Dave Hawkins</t>
  </si>
  <si>
    <t>Paul Guerin</t>
  </si>
  <si>
    <t>Kelly Louiseize</t>
  </si>
  <si>
    <t>Kate Richards</t>
  </si>
  <si>
    <t>Andrew Noob</t>
  </si>
  <si>
    <t>Kiara Lalande</t>
  </si>
  <si>
    <t>Linda Conroy</t>
  </si>
  <si>
    <t>Paul Prosperi</t>
  </si>
  <si>
    <t>Ali Cummings</t>
  </si>
  <si>
    <t>Chris Gore</t>
  </si>
  <si>
    <t>Kyle Larkman</t>
  </si>
  <si>
    <t>Edward Allore</t>
  </si>
  <si>
    <t>Tayte Kosmerly</t>
  </si>
  <si>
    <t>Adrian Marcolini</t>
  </si>
  <si>
    <t>Randy Donato</t>
  </si>
  <si>
    <t>Mark Rose</t>
  </si>
  <si>
    <t>Norm Milford</t>
  </si>
  <si>
    <t>Connor Gran</t>
  </si>
  <si>
    <t>Neal Younggregoris</t>
  </si>
  <si>
    <t>Bob Hanson</t>
  </si>
  <si>
    <t>Allison Caswell</t>
  </si>
  <si>
    <t>Amanda Nero</t>
  </si>
  <si>
    <t>Jarod Milford</t>
  </si>
  <si>
    <t>Judy Gougeon</t>
  </si>
  <si>
    <t>Kerry Abols</t>
  </si>
  <si>
    <t>4 Guys Burgers and Fries</t>
  </si>
  <si>
    <t>In Honour of the Kosmerly Clan!</t>
  </si>
  <si>
    <t>The French Connection</t>
  </si>
  <si>
    <t>North/South</t>
  </si>
  <si>
    <t>Fly By Knights</t>
  </si>
  <si>
    <t>Everett Smith</t>
  </si>
  <si>
    <t>Joshua Post</t>
  </si>
  <si>
    <t>Alex Sarvas</t>
  </si>
  <si>
    <t>Chris Dodds</t>
  </si>
  <si>
    <t>Kelly Thompson</t>
  </si>
  <si>
    <t>James Larmer</t>
  </si>
  <si>
    <t>Marc Nellis</t>
  </si>
  <si>
    <t>Brad Smith</t>
  </si>
  <si>
    <t>Craig Runciman</t>
  </si>
  <si>
    <t>Thomas Webb</t>
  </si>
  <si>
    <t>John Larmer</t>
  </si>
  <si>
    <t>Jean-Francois Larochelle</t>
  </si>
  <si>
    <t>Alain Gauthier</t>
  </si>
  <si>
    <t>Casey Crowe</t>
  </si>
  <si>
    <t>Josh Tillson</t>
  </si>
  <si>
    <t>Pascal Renard</t>
  </si>
  <si>
    <t>Marc Larochelle</t>
  </si>
  <si>
    <t>Ryan Bradshaw</t>
  </si>
  <si>
    <t>Reinhardt Grobler</t>
  </si>
  <si>
    <t>Half the Wabbits</t>
  </si>
  <si>
    <t>Great Grand-daughter &amp; Friends</t>
  </si>
  <si>
    <t>4 x Forties</t>
  </si>
  <si>
    <t>Four plus One</t>
  </si>
  <si>
    <t xml:space="preserve">2 Legit 2 Quit </t>
  </si>
  <si>
    <t>Mix and Match</t>
  </si>
  <si>
    <t>Karen Broughton</t>
  </si>
  <si>
    <t>Kelly Hotta</t>
  </si>
  <si>
    <t>Laura Stanyon</t>
  </si>
  <si>
    <t>Lindsay Lima</t>
  </si>
  <si>
    <t>Tania Mariotti</t>
  </si>
  <si>
    <t>Laura Bewick</t>
  </si>
  <si>
    <t>Karen Renout</t>
  </si>
  <si>
    <t>Sue Bale</t>
  </si>
  <si>
    <t>Nicola Macey</t>
  </si>
  <si>
    <t>Tracy Hayes</t>
  </si>
  <si>
    <t>Renee Maltas</t>
  </si>
  <si>
    <t>Kirsten Zazelenchuk</t>
  </si>
  <si>
    <t>Marcie Neuburger</t>
  </si>
  <si>
    <t>Patricia Hennessy</t>
  </si>
  <si>
    <t>Lyne Giroux</t>
  </si>
  <si>
    <t>Ashley Kerckhoff</t>
  </si>
  <si>
    <t>Chislaine Goudreau</t>
  </si>
  <si>
    <t>Helen Loiselle</t>
  </si>
  <si>
    <t>Philippa Spoel</t>
  </si>
  <si>
    <t>Sophie Roberge</t>
  </si>
  <si>
    <t>Tania Burton</t>
  </si>
  <si>
    <t>Shelley Watson</t>
  </si>
  <si>
    <t>Leanne Cecchetto</t>
  </si>
  <si>
    <t>Alison Godwin</t>
  </si>
  <si>
    <t>526</t>
  </si>
  <si>
    <t>Rane Gibbs</t>
  </si>
  <si>
    <t>Female under 10</t>
  </si>
  <si>
    <t>527</t>
  </si>
  <si>
    <t>530</t>
  </si>
  <si>
    <t>531</t>
  </si>
  <si>
    <t>532</t>
  </si>
  <si>
    <t>Female 10 +</t>
  </si>
  <si>
    <t>Sarah McCann</t>
  </si>
  <si>
    <t>538</t>
  </si>
  <si>
    <t>540</t>
  </si>
  <si>
    <t>Jerome St. Louis</t>
  </si>
  <si>
    <t>Male under 10</t>
  </si>
  <si>
    <t>541</t>
  </si>
  <si>
    <t>Cole Macey</t>
  </si>
  <si>
    <t>542</t>
  </si>
  <si>
    <t>Kaeden Ward</t>
  </si>
  <si>
    <t>543</t>
  </si>
  <si>
    <t>Noah Rioux</t>
  </si>
  <si>
    <t>544</t>
  </si>
  <si>
    <t>Christian Munch</t>
  </si>
  <si>
    <t>546</t>
  </si>
  <si>
    <t>547</t>
  </si>
  <si>
    <t>548</t>
  </si>
  <si>
    <t>549</t>
  </si>
  <si>
    <t>Ethan Mourre</t>
  </si>
  <si>
    <t>560</t>
  </si>
  <si>
    <t xml:space="preserve">Henri Lefebvre </t>
  </si>
  <si>
    <t>Male 10 +</t>
  </si>
  <si>
    <t>561</t>
  </si>
  <si>
    <t>Liam Michaud</t>
  </si>
  <si>
    <t>562</t>
  </si>
  <si>
    <t>Logan Giroux</t>
  </si>
  <si>
    <t>563</t>
  </si>
  <si>
    <t>Robert De La Riva</t>
  </si>
  <si>
    <t>Oliver Talillefer</t>
  </si>
  <si>
    <t>Max Smith</t>
  </si>
  <si>
    <t>x</t>
  </si>
  <si>
    <t>Andrew Zuliani</t>
  </si>
  <si>
    <t>Alex Zuliani</t>
  </si>
  <si>
    <t>Alexandre Gauthier</t>
  </si>
  <si>
    <t>Nicholas Gauthier</t>
  </si>
  <si>
    <t>Jackson Culin</t>
  </si>
  <si>
    <t>534</t>
  </si>
  <si>
    <t>Jasmine Geurin</t>
  </si>
  <si>
    <t>580</t>
  </si>
  <si>
    <t>Antione Oullette</t>
  </si>
  <si>
    <t>James Bertrim</t>
  </si>
  <si>
    <t>Ali Bertrim</t>
  </si>
  <si>
    <t>DNF</t>
  </si>
  <si>
    <t>Place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</si>
</sst>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26"/>
      <color rgb="FFFF0000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2" borderId="1" xfId="0" applyFont="1" applyFill="1" applyBorder="1" applyAlignment="1" applyProtection="1">
      <alignment shrinkToFit="1"/>
      <protection locked="0"/>
    </xf>
    <xf numFmtId="0" fontId="5" fillId="2" borderId="1" xfId="0" applyFont="1" applyFill="1" applyBorder="1" applyAlignment="1" applyProtection="1">
      <alignment shrinkToFit="1"/>
      <protection locked="0"/>
    </xf>
    <xf numFmtId="0" fontId="11" fillId="2" borderId="1" xfId="0" applyFont="1" applyFill="1" applyBorder="1" applyAlignment="1" applyProtection="1">
      <alignment shrinkToFit="1"/>
      <protection locked="0"/>
    </xf>
    <xf numFmtId="0" fontId="5" fillId="2" borderId="1" xfId="0" applyNumberFormat="1" applyFont="1" applyFill="1" applyBorder="1" applyAlignment="1" applyProtection="1">
      <alignment shrinkToFit="1"/>
      <protection locked="0"/>
    </xf>
    <xf numFmtId="0" fontId="10" fillId="2" borderId="1" xfId="0" applyFont="1" applyFill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3" borderId="1" xfId="0" applyFont="1" applyFill="1" applyBorder="1" applyAlignment="1" applyProtection="1">
      <alignment shrinkToFit="1"/>
      <protection locked="0"/>
    </xf>
    <xf numFmtId="21" fontId="4" fillId="4" borderId="1" xfId="0" applyNumberFormat="1" applyFont="1" applyFill="1" applyBorder="1" applyAlignment="1" applyProtection="1">
      <alignment shrinkToFit="1"/>
      <protection locked="0"/>
    </xf>
    <xf numFmtId="21" fontId="4" fillId="0" borderId="1" xfId="0" applyNumberFormat="1" applyFont="1" applyFill="1" applyBorder="1" applyAlignment="1" applyProtection="1">
      <alignment shrinkToFit="1"/>
      <protection locked="0"/>
    </xf>
    <xf numFmtId="0" fontId="11" fillId="0" borderId="1" xfId="0" applyFont="1" applyBorder="1" applyAlignment="1" applyProtection="1">
      <alignment shrinkToFit="1"/>
      <protection locked="0"/>
    </xf>
    <xf numFmtId="0" fontId="10" fillId="0" borderId="1" xfId="0" applyFont="1" applyBorder="1" applyAlignment="1" applyProtection="1">
      <alignment shrinkToFit="1"/>
      <protection locked="0"/>
    </xf>
    <xf numFmtId="0" fontId="4" fillId="5" borderId="1" xfId="0" applyFont="1" applyFill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shrinkToFit="1"/>
      <protection locked="0"/>
    </xf>
    <xf numFmtId="0" fontId="3" fillId="4" borderId="1" xfId="0" applyFont="1" applyFill="1" applyBorder="1" applyAlignment="1" applyProtection="1">
      <alignment shrinkToFit="1"/>
      <protection locked="0"/>
    </xf>
    <xf numFmtId="21" fontId="4" fillId="4" borderId="1" xfId="0" applyNumberFormat="1" applyFont="1" applyFill="1" applyBorder="1" applyAlignment="1" applyProtection="1">
      <alignment shrinkToFit="1"/>
    </xf>
    <xf numFmtId="0" fontId="4" fillId="0" borderId="1" xfId="0" applyFont="1" applyBorder="1" applyAlignment="1" applyProtection="1">
      <alignment textRotation="90" wrapText="1" shrinkToFit="1"/>
    </xf>
    <xf numFmtId="0" fontId="4" fillId="0" borderId="1" xfId="0" applyFont="1" applyBorder="1" applyAlignment="1" applyProtection="1">
      <alignment wrapText="1" shrinkToFit="1"/>
    </xf>
    <xf numFmtId="0" fontId="11" fillId="0" borderId="1" xfId="0" applyFont="1" applyBorder="1" applyAlignment="1" applyProtection="1">
      <alignment textRotation="90" shrinkToFit="1"/>
    </xf>
    <xf numFmtId="0" fontId="8" fillId="0" borderId="1" xfId="0" applyFont="1" applyBorder="1" applyAlignment="1" applyProtection="1">
      <alignment wrapText="1" shrinkToFit="1"/>
    </xf>
    <xf numFmtId="0" fontId="10" fillId="0" borderId="1" xfId="0" applyFont="1" applyBorder="1" applyAlignment="1" applyProtection="1">
      <alignment wrapText="1" shrinkToFit="1"/>
    </xf>
    <xf numFmtId="0" fontId="4" fillId="2" borderId="1" xfId="0" applyNumberFormat="1" applyFont="1" applyFill="1" applyBorder="1" applyAlignment="1" applyProtection="1">
      <alignment shrinkToFit="1"/>
    </xf>
    <xf numFmtId="0" fontId="4" fillId="2" borderId="1" xfId="0" applyNumberFormat="1" applyFont="1" applyFill="1" applyBorder="1" applyAlignment="1" applyProtection="1">
      <alignment shrinkToFit="1"/>
      <protection locked="0"/>
    </xf>
    <xf numFmtId="0" fontId="3" fillId="2" borderId="1" xfId="0" applyNumberFormat="1" applyFont="1" applyFill="1" applyBorder="1" applyAlignment="1" applyProtection="1">
      <alignment shrinkToFit="1"/>
      <protection locked="0"/>
    </xf>
    <xf numFmtId="0" fontId="4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shrinkToFi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21" fontId="8" fillId="5" borderId="1" xfId="0" applyNumberFormat="1" applyFont="1" applyFill="1" applyBorder="1" applyAlignment="1" applyProtection="1">
      <alignment shrinkToFit="1"/>
      <protection locked="0"/>
    </xf>
    <xf numFmtId="0" fontId="0" fillId="5" borderId="1" xfId="0" applyFill="1" applyBorder="1" applyProtection="1">
      <protection locked="0"/>
    </xf>
    <xf numFmtId="0" fontId="3" fillId="5" borderId="1" xfId="0" applyFont="1" applyFill="1" applyBorder="1" applyAlignment="1" applyProtection="1">
      <alignment shrinkToFit="1"/>
      <protection locked="0"/>
    </xf>
    <xf numFmtId="21" fontId="5" fillId="5" borderId="1" xfId="0" applyNumberFormat="1" applyFont="1" applyFill="1" applyBorder="1" applyAlignment="1" applyProtection="1">
      <alignment shrinkToFit="1"/>
      <protection locked="0"/>
    </xf>
    <xf numFmtId="0" fontId="4" fillId="6" borderId="1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 applyProtection="1">
      <alignment wrapText="1" shrinkToFit="1"/>
    </xf>
    <xf numFmtId="0" fontId="4" fillId="0" borderId="1" xfId="0" applyFont="1" applyFill="1" applyBorder="1" applyAlignment="1" applyProtection="1">
      <alignment shrinkToFit="1"/>
      <protection locked="0"/>
    </xf>
    <xf numFmtId="49" fontId="4" fillId="0" borderId="1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3" fillId="0" borderId="1" xfId="0" applyFont="1" applyFill="1" applyBorder="1" applyAlignment="1" applyProtection="1">
      <alignment shrinkToFit="1"/>
      <protection locked="0"/>
    </xf>
    <xf numFmtId="0" fontId="4" fillId="6" borderId="1" xfId="0" applyFont="1" applyFill="1" applyBorder="1" applyAlignment="1" applyProtection="1">
      <alignment wrapText="1" shrinkToFit="1"/>
    </xf>
    <xf numFmtId="21" fontId="5" fillId="6" borderId="1" xfId="0" applyNumberFormat="1" applyFont="1" applyFill="1" applyBorder="1" applyAlignment="1" applyProtection="1">
      <alignment shrinkToFit="1"/>
      <protection locked="0"/>
    </xf>
    <xf numFmtId="0" fontId="7" fillId="6" borderId="1" xfId="0" applyFont="1" applyFill="1" applyBorder="1" applyProtection="1">
      <protection locked="0"/>
    </xf>
    <xf numFmtId="21" fontId="4" fillId="6" borderId="1" xfId="0" applyNumberFormat="1" applyFont="1" applyFill="1" applyBorder="1" applyAlignment="1" applyProtection="1">
      <alignment shrinkToFit="1"/>
      <protection locked="0"/>
    </xf>
    <xf numFmtId="0" fontId="3" fillId="6" borderId="1" xfId="0" applyFont="1" applyFill="1" applyBorder="1" applyAlignment="1" applyProtection="1">
      <alignment shrinkToFit="1"/>
      <protection locked="0"/>
    </xf>
    <xf numFmtId="21" fontId="4" fillId="7" borderId="1" xfId="0" applyNumberFormat="1" applyFont="1" applyFill="1" applyBorder="1" applyAlignment="1" applyProtection="1">
      <alignment wrapText="1" shrinkToFit="1"/>
    </xf>
    <xf numFmtId="21" fontId="8" fillId="7" borderId="1" xfId="0" applyNumberFormat="1" applyFont="1" applyFill="1" applyBorder="1" applyAlignment="1" applyProtection="1">
      <alignment shrinkToFit="1"/>
      <protection locked="0"/>
    </xf>
    <xf numFmtId="21" fontId="5" fillId="7" borderId="1" xfId="0" applyNumberFormat="1" applyFont="1" applyFill="1" applyBorder="1" applyAlignment="1" applyProtection="1">
      <alignment shrinkToFit="1"/>
      <protection locked="0"/>
    </xf>
    <xf numFmtId="21" fontId="8" fillId="7" borderId="1" xfId="0" applyNumberFormat="1" applyFont="1" applyFill="1" applyBorder="1" applyProtection="1">
      <protection locked="0"/>
    </xf>
    <xf numFmtId="0" fontId="4" fillId="7" borderId="1" xfId="0" applyFont="1" applyFill="1" applyBorder="1" applyAlignment="1" applyProtection="1">
      <alignment wrapText="1" shrinkToFit="1"/>
    </xf>
    <xf numFmtId="0" fontId="4" fillId="7" borderId="1" xfId="0" applyFont="1" applyFill="1" applyBorder="1" applyAlignment="1" applyProtection="1">
      <alignment shrinkToFit="1"/>
      <protection locked="0"/>
    </xf>
    <xf numFmtId="0" fontId="6" fillId="7" borderId="1" xfId="0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3" fillId="7" borderId="1" xfId="0" applyFont="1" applyFill="1" applyBorder="1" applyAlignment="1" applyProtection="1">
      <alignment shrinkToFit="1"/>
      <protection locked="0"/>
    </xf>
    <xf numFmtId="0" fontId="4" fillId="3" borderId="1" xfId="0" applyFont="1" applyFill="1" applyBorder="1" applyAlignment="1" applyProtection="1">
      <alignment wrapText="1" shrinkToFit="1"/>
    </xf>
    <xf numFmtId="0" fontId="6" fillId="3" borderId="1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21" fontId="4" fillId="6" borderId="2" xfId="0" applyNumberFormat="1" applyFont="1" applyFill="1" applyBorder="1" applyAlignment="1" applyProtection="1">
      <alignment wrapText="1" shrinkToFit="1"/>
    </xf>
    <xf numFmtId="0" fontId="5" fillId="2" borderId="2" xfId="0" applyFont="1" applyFill="1" applyBorder="1" applyAlignment="1" applyProtection="1">
      <alignment shrinkToFit="1"/>
      <protection locked="0"/>
    </xf>
    <xf numFmtId="21" fontId="5" fillId="6" borderId="2" xfId="0" applyNumberFormat="1" applyFont="1" applyFill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textRotation="90" shrinkToFit="1"/>
    </xf>
    <xf numFmtId="0" fontId="5" fillId="2" borderId="3" xfId="0" applyFont="1" applyFill="1" applyBorder="1" applyAlignment="1" applyProtection="1">
      <alignment shrinkToFit="1"/>
      <protection locked="0"/>
    </xf>
    <xf numFmtId="21" fontId="4" fillId="0" borderId="3" xfId="0" applyNumberFormat="1" applyFont="1" applyFill="1" applyBorder="1" applyAlignment="1" applyProtection="1">
      <alignment shrinkToFit="1"/>
      <protection locked="0"/>
    </xf>
    <xf numFmtId="21" fontId="4" fillId="4" borderId="4" xfId="0" applyNumberFormat="1" applyFont="1" applyFill="1" applyBorder="1" applyAlignment="1" applyProtection="1">
      <alignment shrinkToFit="1"/>
    </xf>
    <xf numFmtId="0" fontId="4" fillId="4" borderId="5" xfId="0" applyFont="1" applyFill="1" applyBorder="1" applyAlignment="1" applyProtection="1">
      <alignment wrapText="1" shrinkToFit="1"/>
    </xf>
    <xf numFmtId="0" fontId="5" fillId="2" borderId="6" xfId="0" applyFont="1" applyFill="1" applyBorder="1" applyAlignment="1" applyProtection="1">
      <alignment shrinkToFit="1"/>
      <protection locked="0"/>
    </xf>
    <xf numFmtId="21" fontId="4" fillId="4" borderId="6" xfId="0" applyNumberFormat="1" applyFont="1" applyFill="1" applyBorder="1" applyAlignment="1" applyProtection="1">
      <alignment shrinkToFit="1"/>
    </xf>
    <xf numFmtId="21" fontId="4" fillId="4" borderId="7" xfId="0" applyNumberFormat="1" applyFont="1" applyFill="1" applyBorder="1" applyAlignment="1" applyProtection="1">
      <alignment shrinkToFit="1"/>
    </xf>
    <xf numFmtId="21" fontId="8" fillId="2" borderId="6" xfId="0" applyNumberFormat="1" applyFont="1" applyFill="1" applyBorder="1" applyAlignment="1" applyProtection="1">
      <alignment shrinkToFit="1"/>
      <protection locked="0"/>
    </xf>
    <xf numFmtId="21" fontId="4" fillId="3" borderId="2" xfId="0" applyNumberFormat="1" applyFont="1" applyFill="1" applyBorder="1" applyAlignment="1" applyProtection="1">
      <alignment wrapText="1" shrinkToFit="1"/>
    </xf>
    <xf numFmtId="21" fontId="5" fillId="3" borderId="2" xfId="0" applyNumberFormat="1" applyFont="1" applyFill="1" applyBorder="1" applyAlignment="1" applyProtection="1">
      <alignment shrinkToFit="1"/>
      <protection locked="0"/>
    </xf>
    <xf numFmtId="0" fontId="4" fillId="0" borderId="3" xfId="0" applyFont="1" applyBorder="1" applyAlignment="1" applyProtection="1">
      <alignment textRotation="90" shrinkToFit="1"/>
    </xf>
    <xf numFmtId="0" fontId="0" fillId="0" borderId="3" xfId="0" applyBorder="1" applyProtection="1">
      <protection locked="0"/>
    </xf>
    <xf numFmtId="49" fontId="4" fillId="8" borderId="1" xfId="0" applyNumberFormat="1" applyFont="1" applyFill="1" applyBorder="1" applyAlignment="1" applyProtection="1">
      <alignment shrinkToFit="1"/>
      <protection locked="0"/>
    </xf>
    <xf numFmtId="0" fontId="4" fillId="10" borderId="1" xfId="0" applyFont="1" applyFill="1" applyBorder="1" applyAlignment="1" applyProtection="1">
      <alignment textRotation="90" wrapText="1" shrinkToFit="1"/>
    </xf>
    <xf numFmtId="0" fontId="4" fillId="10" borderId="1" xfId="0" applyFont="1" applyFill="1" applyBorder="1" applyAlignment="1" applyProtection="1">
      <alignment wrapText="1" shrinkToFit="1"/>
    </xf>
    <xf numFmtId="0" fontId="11" fillId="10" borderId="1" xfId="0" applyFont="1" applyFill="1" applyBorder="1" applyAlignment="1" applyProtection="1">
      <alignment textRotation="90" shrinkToFit="1"/>
    </xf>
    <xf numFmtId="0" fontId="4" fillId="10" borderId="1" xfId="0" applyFont="1" applyFill="1" applyBorder="1" applyAlignment="1" applyProtection="1">
      <alignment shrinkToFit="1"/>
    </xf>
    <xf numFmtId="21" fontId="4" fillId="10" borderId="2" xfId="0" applyNumberFormat="1" applyFont="1" applyFill="1" applyBorder="1" applyAlignment="1" applyProtection="1">
      <alignment wrapText="1" shrinkToFit="1"/>
    </xf>
    <xf numFmtId="0" fontId="4" fillId="10" borderId="5" xfId="0" applyFont="1" applyFill="1" applyBorder="1" applyAlignment="1" applyProtection="1">
      <alignment wrapText="1" shrinkToFit="1"/>
    </xf>
    <xf numFmtId="0" fontId="9" fillId="10" borderId="3" xfId="0" applyFont="1" applyFill="1" applyBorder="1" applyAlignment="1" applyProtection="1">
      <alignment textRotation="90" shrinkToFit="1"/>
    </xf>
    <xf numFmtId="0" fontId="4" fillId="10" borderId="1" xfId="0" applyNumberFormat="1" applyFont="1" applyFill="1" applyBorder="1" applyAlignment="1" applyProtection="1">
      <alignment shrinkToFit="1"/>
    </xf>
    <xf numFmtId="21" fontId="4" fillId="10" borderId="1" xfId="0" applyNumberFormat="1" applyFont="1" applyFill="1" applyBorder="1" applyAlignment="1" applyProtection="1">
      <alignment wrapText="1" shrinkToFit="1"/>
    </xf>
    <xf numFmtId="0" fontId="4" fillId="10" borderId="2" xfId="0" applyFont="1" applyFill="1" applyBorder="1" applyAlignment="1" applyProtection="1">
      <alignment wrapText="1" shrinkToFit="1"/>
    </xf>
    <xf numFmtId="0" fontId="11" fillId="10" borderId="5" xfId="0" applyFont="1" applyFill="1" applyBorder="1" applyAlignment="1" applyProtection="1">
      <alignment wrapText="1" shrinkToFit="1"/>
    </xf>
    <xf numFmtId="0" fontId="4" fillId="10" borderId="3" xfId="0" applyFont="1" applyFill="1" applyBorder="1" applyAlignment="1" applyProtection="1">
      <alignment textRotation="90" shrinkToFit="1"/>
    </xf>
    <xf numFmtId="0" fontId="8" fillId="10" borderId="1" xfId="0" applyFont="1" applyFill="1" applyBorder="1" applyAlignment="1" applyProtection="1">
      <alignment wrapText="1" shrinkToFit="1"/>
    </xf>
    <xf numFmtId="0" fontId="10" fillId="10" borderId="1" xfId="0" applyFont="1" applyFill="1" applyBorder="1" applyAlignment="1" applyProtection="1">
      <alignment wrapText="1" shrinkToFit="1"/>
    </xf>
    <xf numFmtId="0" fontId="4" fillId="10" borderId="1" xfId="0" applyFont="1" applyFill="1" applyBorder="1" applyAlignment="1" applyProtection="1">
      <alignment shrinkToFit="1"/>
      <protection locked="0"/>
    </xf>
    <xf numFmtId="0" fontId="11" fillId="10" borderId="1" xfId="0" applyFont="1" applyFill="1" applyBorder="1" applyAlignment="1" applyProtection="1">
      <alignment shrinkToFit="1"/>
      <protection locked="0"/>
    </xf>
    <xf numFmtId="0" fontId="10" fillId="10" borderId="1" xfId="0" applyFont="1" applyFill="1" applyBorder="1" applyAlignment="1" applyProtection="1">
      <alignment shrinkToFit="1"/>
      <protection locked="0"/>
    </xf>
    <xf numFmtId="49" fontId="4" fillId="10" borderId="1" xfId="0" applyNumberFormat="1" applyFont="1" applyFill="1" applyBorder="1" applyAlignment="1" applyProtection="1">
      <alignment shrinkToFit="1"/>
      <protection locked="0"/>
    </xf>
    <xf numFmtId="0" fontId="0" fillId="10" borderId="1" xfId="0" applyFill="1" applyBorder="1" applyProtection="1">
      <protection locked="0"/>
    </xf>
    <xf numFmtId="21" fontId="5" fillId="10" borderId="1" xfId="0" applyNumberFormat="1" applyFont="1" applyFill="1" applyBorder="1" applyAlignment="1" applyProtection="1">
      <alignment shrinkToFit="1"/>
      <protection locked="0"/>
    </xf>
    <xf numFmtId="21" fontId="4" fillId="10" borderId="6" xfId="0" applyNumberFormat="1" applyFont="1" applyFill="1" applyBorder="1" applyAlignment="1" applyProtection="1">
      <alignment shrinkToFit="1"/>
    </xf>
    <xf numFmtId="21" fontId="4" fillId="10" borderId="3" xfId="0" applyNumberFormat="1" applyFont="1" applyFill="1" applyBorder="1" applyAlignment="1" applyProtection="1">
      <alignment shrinkToFit="1"/>
      <protection locked="0"/>
    </xf>
    <xf numFmtId="0" fontId="4" fillId="10" borderId="1" xfId="0" applyNumberFormat="1" applyFont="1" applyFill="1" applyBorder="1" applyAlignment="1" applyProtection="1">
      <alignment shrinkToFit="1"/>
      <protection locked="0"/>
    </xf>
    <xf numFmtId="21" fontId="5" fillId="10" borderId="2" xfId="0" applyNumberFormat="1" applyFont="1" applyFill="1" applyBorder="1" applyAlignment="1" applyProtection="1">
      <alignment shrinkToFit="1"/>
      <protection locked="0"/>
    </xf>
    <xf numFmtId="0" fontId="0" fillId="10" borderId="3" xfId="0" applyFill="1" applyBorder="1" applyProtection="1">
      <protection locked="0"/>
    </xf>
    <xf numFmtId="0" fontId="7" fillId="10" borderId="1" xfId="0" applyFont="1" applyFill="1" applyBorder="1" applyProtection="1">
      <protection locked="0"/>
    </xf>
    <xf numFmtId="0" fontId="13" fillId="10" borderId="1" xfId="0" applyFont="1" applyFill="1" applyBorder="1" applyAlignment="1" applyProtection="1">
      <alignment shrinkToFit="1"/>
      <protection locked="0"/>
    </xf>
    <xf numFmtId="0" fontId="6" fillId="10" borderId="1" xfId="0" applyFont="1" applyFill="1" applyBorder="1" applyProtection="1">
      <protection locked="0"/>
    </xf>
    <xf numFmtId="0" fontId="14" fillId="10" borderId="1" xfId="0" applyFont="1" applyFill="1" applyBorder="1" applyAlignment="1" applyProtection="1">
      <alignment shrinkToFit="1"/>
      <protection locked="0"/>
    </xf>
    <xf numFmtId="21" fontId="4" fillId="10" borderId="7" xfId="0" applyNumberFormat="1" applyFont="1" applyFill="1" applyBorder="1" applyAlignment="1" applyProtection="1">
      <alignment shrinkToFit="1"/>
    </xf>
    <xf numFmtId="21" fontId="4" fillId="10" borderId="4" xfId="0" applyNumberFormat="1" applyFont="1" applyFill="1" applyBorder="1" applyAlignment="1" applyProtection="1">
      <alignment shrinkToFit="1"/>
    </xf>
    <xf numFmtId="21" fontId="4" fillId="10" borderId="1" xfId="0" applyNumberFormat="1" applyFont="1" applyFill="1" applyBorder="1" applyAlignment="1" applyProtection="1">
      <alignment shrinkToFit="1"/>
      <protection locked="0"/>
    </xf>
    <xf numFmtId="21" fontId="4" fillId="10" borderId="1" xfId="0" applyNumberFormat="1" applyFont="1" applyFill="1" applyBorder="1" applyAlignment="1" applyProtection="1">
      <alignment shrinkToFit="1"/>
    </xf>
    <xf numFmtId="1" fontId="12" fillId="10" borderId="1" xfId="0" applyNumberFormat="1" applyFont="1" applyFill="1" applyBorder="1" applyAlignment="1" applyProtection="1">
      <alignment horizontal="center" shrinkToFit="1"/>
      <protection locked="0"/>
    </xf>
    <xf numFmtId="21" fontId="8" fillId="10" borderId="1" xfId="0" applyNumberFormat="1" applyFont="1" applyFill="1" applyBorder="1" applyProtection="1">
      <protection locked="0"/>
    </xf>
    <xf numFmtId="0" fontId="2" fillId="10" borderId="1" xfId="0" applyFont="1" applyFill="1" applyBorder="1" applyAlignment="1" applyProtection="1">
      <alignment shrinkToFit="1"/>
      <protection locked="0"/>
    </xf>
    <xf numFmtId="0" fontId="3" fillId="10" borderId="1" xfId="0" applyFont="1" applyFill="1" applyBorder="1" applyAlignment="1" applyProtection="1">
      <alignment shrinkToFit="1"/>
      <protection locked="0"/>
    </xf>
    <xf numFmtId="0" fontId="3" fillId="10" borderId="1" xfId="0" applyNumberFormat="1" applyFont="1" applyFill="1" applyBorder="1" applyAlignment="1" applyProtection="1">
      <alignment shrinkToFit="1"/>
      <protection locked="0"/>
    </xf>
    <xf numFmtId="21" fontId="8" fillId="10" borderId="1" xfId="0" applyNumberFormat="1" applyFont="1" applyFill="1" applyBorder="1" applyAlignment="1" applyProtection="1">
      <alignment shrinkToFit="1"/>
      <protection locked="0"/>
    </xf>
    <xf numFmtId="0" fontId="4" fillId="10" borderId="2" xfId="0" applyFont="1" applyFill="1" applyBorder="1" applyAlignment="1" applyProtection="1">
      <alignment shrinkToFit="1"/>
      <protection locked="0"/>
    </xf>
    <xf numFmtId="0" fontId="6" fillId="10" borderId="2" xfId="0" applyFont="1" applyFill="1" applyBorder="1" applyProtection="1">
      <protection locked="0"/>
    </xf>
    <xf numFmtId="0" fontId="4" fillId="11" borderId="1" xfId="0" applyFont="1" applyFill="1" applyBorder="1" applyAlignment="1" applyProtection="1">
      <alignment shrinkToFit="1"/>
      <protection locked="0"/>
    </xf>
    <xf numFmtId="49" fontId="4" fillId="11" borderId="1" xfId="0" applyNumberFormat="1" applyFont="1" applyFill="1" applyBorder="1" applyAlignment="1" applyProtection="1">
      <alignment shrinkToFit="1"/>
      <protection locked="0"/>
    </xf>
    <xf numFmtId="0" fontId="0" fillId="11" borderId="1" xfId="0" applyFill="1" applyBorder="1" applyProtection="1">
      <protection locked="0"/>
    </xf>
    <xf numFmtId="21" fontId="5" fillId="11" borderId="1" xfId="0" applyNumberFormat="1" applyFont="1" applyFill="1" applyBorder="1" applyAlignment="1" applyProtection="1">
      <alignment shrinkToFit="1"/>
      <protection locked="0"/>
    </xf>
    <xf numFmtId="21" fontId="4" fillId="11" borderId="6" xfId="0" applyNumberFormat="1" applyFont="1" applyFill="1" applyBorder="1" applyAlignment="1" applyProtection="1">
      <alignment shrinkToFit="1"/>
    </xf>
    <xf numFmtId="21" fontId="4" fillId="11" borderId="3" xfId="0" applyNumberFormat="1" applyFont="1" applyFill="1" applyBorder="1" applyAlignment="1" applyProtection="1">
      <alignment shrinkToFit="1"/>
      <protection locked="0"/>
    </xf>
    <xf numFmtId="0" fontId="4" fillId="11" borderId="1" xfId="0" applyNumberFormat="1" applyFont="1" applyFill="1" applyBorder="1" applyAlignment="1" applyProtection="1">
      <alignment shrinkToFit="1"/>
      <protection locked="0"/>
    </xf>
    <xf numFmtId="21" fontId="5" fillId="11" borderId="2" xfId="0" applyNumberFormat="1" applyFont="1" applyFill="1" applyBorder="1" applyAlignment="1" applyProtection="1">
      <alignment shrinkToFit="1"/>
      <protection locked="0"/>
    </xf>
    <xf numFmtId="0" fontId="4" fillId="11" borderId="2" xfId="0" applyFont="1" applyFill="1" applyBorder="1" applyAlignment="1" applyProtection="1">
      <alignment shrinkToFit="1"/>
      <protection locked="0"/>
    </xf>
    <xf numFmtId="0" fontId="0" fillId="11" borderId="3" xfId="0" applyFill="1" applyBorder="1" applyProtection="1">
      <protection locked="0"/>
    </xf>
    <xf numFmtId="0" fontId="10" fillId="11" borderId="1" xfId="0" applyFont="1" applyFill="1" applyBorder="1" applyAlignment="1" applyProtection="1">
      <alignment shrinkToFit="1"/>
      <protection locked="0"/>
    </xf>
    <xf numFmtId="0" fontId="5" fillId="11" borderId="1" xfId="0" applyFont="1" applyFill="1" applyBorder="1" applyAlignment="1" applyProtection="1">
      <alignment shrinkToFit="1"/>
      <protection locked="0"/>
    </xf>
    <xf numFmtId="0" fontId="11" fillId="11" borderId="1" xfId="0" applyFont="1" applyFill="1" applyBorder="1" applyAlignment="1" applyProtection="1">
      <alignment shrinkToFit="1"/>
      <protection locked="0"/>
    </xf>
    <xf numFmtId="0" fontId="5" fillId="11" borderId="2" xfId="0" applyFont="1" applyFill="1" applyBorder="1" applyAlignment="1" applyProtection="1">
      <alignment shrinkToFit="1"/>
      <protection locked="0"/>
    </xf>
    <xf numFmtId="0" fontId="5" fillId="11" borderId="6" xfId="0" applyFont="1" applyFill="1" applyBorder="1" applyAlignment="1" applyProtection="1">
      <alignment shrinkToFit="1"/>
      <protection locked="0"/>
    </xf>
    <xf numFmtId="0" fontId="5" fillId="11" borderId="3" xfId="0" applyFont="1" applyFill="1" applyBorder="1" applyAlignment="1" applyProtection="1">
      <alignment shrinkToFit="1"/>
      <protection locked="0"/>
    </xf>
    <xf numFmtId="0" fontId="5" fillId="11" borderId="1" xfId="0" applyNumberFormat="1" applyFont="1" applyFill="1" applyBorder="1" applyAlignment="1" applyProtection="1">
      <alignment shrinkToFit="1"/>
      <protection locked="0"/>
    </xf>
    <xf numFmtId="21" fontId="8" fillId="11" borderId="2" xfId="0" applyNumberFormat="1" applyFont="1" applyFill="1" applyBorder="1" applyAlignment="1" applyProtection="1">
      <alignment shrinkToFit="1"/>
      <protection locked="0"/>
    </xf>
    <xf numFmtId="21" fontId="8" fillId="11" borderId="6" xfId="0" applyNumberFormat="1" applyFont="1" applyFill="1" applyBorder="1" applyAlignment="1" applyProtection="1">
      <alignment shrinkToFit="1"/>
      <protection locked="0"/>
    </xf>
    <xf numFmtId="0" fontId="4" fillId="10" borderId="1" xfId="0" applyFont="1" applyFill="1" applyBorder="1" applyAlignment="1" applyProtection="1">
      <alignment wrapText="1"/>
      <protection locked="0"/>
    </xf>
    <xf numFmtId="0" fontId="9" fillId="10" borderId="1" xfId="0" applyFont="1" applyFill="1" applyBorder="1" applyAlignment="1" applyProtection="1">
      <alignment shrinkToFit="1"/>
    </xf>
    <xf numFmtId="0" fontId="15" fillId="10" borderId="1" xfId="0" applyFont="1" applyFill="1" applyBorder="1" applyAlignment="1" applyProtection="1">
      <alignment wrapText="1" shrinkToFit="1"/>
      <protection locked="0"/>
    </xf>
    <xf numFmtId="0" fontId="15" fillId="11" borderId="1" xfId="0" applyFont="1" applyFill="1" applyBorder="1" applyAlignment="1" applyProtection="1">
      <alignment wrapText="1" shrinkToFit="1"/>
      <protection locked="0"/>
    </xf>
    <xf numFmtId="0" fontId="9" fillId="10" borderId="1" xfId="0" applyFont="1" applyFill="1" applyBorder="1" applyAlignment="1" applyProtection="1">
      <alignment wrapText="1" shrinkToFit="1"/>
      <protection locked="0"/>
    </xf>
    <xf numFmtId="0" fontId="9" fillId="11" borderId="1" xfId="0" applyFont="1" applyFill="1" applyBorder="1" applyAlignment="1" applyProtection="1">
      <alignment wrapText="1" shrinkToFit="1"/>
      <protection locked="0"/>
    </xf>
    <xf numFmtId="0" fontId="16" fillId="10" borderId="1" xfId="0" applyFont="1" applyFill="1" applyBorder="1" applyAlignment="1" applyProtection="1">
      <alignment wrapText="1" shrinkToFit="1"/>
      <protection locked="0"/>
    </xf>
    <xf numFmtId="0" fontId="17" fillId="10" borderId="1" xfId="0" applyFont="1" applyFill="1" applyBorder="1" applyProtection="1">
      <protection locked="0"/>
    </xf>
    <xf numFmtId="0" fontId="9" fillId="10" borderId="1" xfId="0" applyFont="1" applyFill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</xf>
    <xf numFmtId="0" fontId="4" fillId="9" borderId="1" xfId="0" applyFont="1" applyFill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wrapText="1" shrinkToFit="1"/>
      <protection locked="0"/>
    </xf>
    <xf numFmtId="0" fontId="4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4"/>
  <sheetViews>
    <sheetView topLeftCell="B1" zoomScale="50" zoomScaleNormal="50" zoomScaleSheetLayoutView="50" workbookViewId="0">
      <pane ySplit="2" topLeftCell="A3" activePane="bottomLeft" state="frozen"/>
      <selection pane="bottomLeft" activeCell="B20" sqref="A20:XFD20"/>
    </sheetView>
  </sheetViews>
  <sheetFormatPr defaultColWidth="20.7109375" defaultRowHeight="35.1" customHeight="1"/>
  <cols>
    <col min="1" max="1" width="0" style="13" hidden="1" customWidth="1"/>
    <col min="2" max="2" width="10.5703125" style="37" customWidth="1"/>
    <col min="3" max="3" width="47.42578125" style="38" customWidth="1"/>
    <col min="4" max="4" width="42.28515625" style="6" customWidth="1"/>
    <col min="5" max="5" width="7.140625" style="10" hidden="1" customWidth="1"/>
    <col min="6" max="6" width="3.42578125" style="26" customWidth="1"/>
    <col min="7" max="7" width="38.28515625" style="43" hidden="1" customWidth="1"/>
    <col min="8" max="8" width="29.140625" style="42" customWidth="1"/>
    <col min="9" max="9" width="24.5703125" style="15" customWidth="1"/>
    <col min="10" max="10" width="7.42578125" style="15" hidden="1" customWidth="1"/>
    <col min="11" max="11" width="3.140625" style="24" customWidth="1"/>
    <col min="12" max="12" width="39" style="52" hidden="1" customWidth="1"/>
    <col min="13" max="13" width="23.42578125" style="45" customWidth="1"/>
    <col min="14" max="14" width="18.7109375" style="15" customWidth="1"/>
    <col min="15" max="15" width="7.5703125" style="15" hidden="1" customWidth="1"/>
    <col min="16" max="16" width="3" style="24" customWidth="1"/>
    <col min="17" max="17" width="7.28515625" style="15" hidden="1" customWidth="1"/>
    <col min="18" max="18" width="2.7109375" style="24" customWidth="1"/>
    <col min="19" max="19" width="39.28515625" style="31" hidden="1" customWidth="1"/>
    <col min="20" max="20" width="25.85546875" style="29" customWidth="1"/>
    <col min="21" max="21" width="16.28515625" style="15" customWidth="1"/>
    <col min="22" max="22" width="18" style="15" customWidth="1"/>
    <col min="23" max="23" width="8.5703125" style="14" customWidth="1"/>
    <col min="24" max="24" width="20.7109375" style="14" customWidth="1"/>
    <col min="25" max="25" width="33" style="14" customWidth="1"/>
    <col min="26" max="26" width="53" style="11" customWidth="1"/>
    <col min="27" max="27" width="33.7109375" style="14" customWidth="1"/>
    <col min="28" max="16384" width="20.7109375" style="14"/>
  </cols>
  <sheetData>
    <row r="1" spans="1:27" s="18" customFormat="1" ht="72" customHeight="1">
      <c r="A1" s="17" t="s">
        <v>29</v>
      </c>
      <c r="B1" s="34" t="s">
        <v>3</v>
      </c>
      <c r="C1" s="34" t="s">
        <v>1</v>
      </c>
      <c r="D1" s="142" t="s">
        <v>0</v>
      </c>
      <c r="E1" s="19" t="s">
        <v>18</v>
      </c>
      <c r="F1" s="25" t="s">
        <v>6</v>
      </c>
      <c r="G1" s="39" t="s">
        <v>30</v>
      </c>
      <c r="H1" s="56" t="s">
        <v>17</v>
      </c>
      <c r="I1" s="63" t="s">
        <v>25</v>
      </c>
      <c r="J1" s="59" t="s">
        <v>18</v>
      </c>
      <c r="K1" s="22" t="s">
        <v>6</v>
      </c>
      <c r="L1" s="48" t="s">
        <v>31</v>
      </c>
      <c r="M1" s="44" t="s">
        <v>17</v>
      </c>
      <c r="N1" s="63" t="s">
        <v>26</v>
      </c>
      <c r="O1" s="59" t="s">
        <v>18</v>
      </c>
      <c r="P1" s="22" t="s">
        <v>6</v>
      </c>
      <c r="Q1" s="59" t="s">
        <v>18</v>
      </c>
      <c r="R1" s="22" t="s">
        <v>6</v>
      </c>
      <c r="S1" s="53" t="s">
        <v>33</v>
      </c>
      <c r="T1" s="68" t="s">
        <v>17</v>
      </c>
      <c r="U1" s="63" t="s">
        <v>28</v>
      </c>
      <c r="V1" s="63" t="s">
        <v>5</v>
      </c>
      <c r="W1" s="70"/>
      <c r="Y1" s="20"/>
      <c r="Z1" s="21"/>
    </row>
    <row r="2" spans="1:27" s="2" customFormat="1" ht="33" customHeight="1">
      <c r="A2" s="1"/>
      <c r="D2" s="1"/>
      <c r="E2" s="3"/>
      <c r="H2" s="57"/>
      <c r="I2" s="64"/>
      <c r="J2" s="60"/>
      <c r="K2" s="4"/>
      <c r="N2" s="67"/>
      <c r="O2" s="60"/>
      <c r="P2" s="4"/>
      <c r="Q2" s="60"/>
      <c r="T2" s="57"/>
      <c r="U2" s="64"/>
      <c r="V2" s="64"/>
      <c r="W2" s="60"/>
      <c r="Z2" s="5"/>
    </row>
    <row r="3" spans="1:27" s="6" customFormat="1" ht="60" customHeight="1">
      <c r="A3" s="6">
        <v>1</v>
      </c>
      <c r="B3" s="72" t="s">
        <v>301</v>
      </c>
      <c r="C3" s="7" t="s">
        <v>302</v>
      </c>
      <c r="D3" s="7" t="s">
        <v>303</v>
      </c>
      <c r="E3" s="27"/>
      <c r="F3" s="28"/>
      <c r="G3" s="33" t="str">
        <f>C3</f>
        <v>Rane Gibbs</v>
      </c>
      <c r="H3" s="58">
        <v>3.2754629629629631E-3</v>
      </c>
      <c r="I3" s="65">
        <f t="shared" ref="I3:I61" si="0">H3</f>
        <v>3.2754629629629631E-3</v>
      </c>
      <c r="J3" s="61" t="s">
        <v>19</v>
      </c>
      <c r="K3" s="23"/>
      <c r="L3" s="49" t="str">
        <f>C3</f>
        <v>Rane Gibbs</v>
      </c>
      <c r="M3" s="46">
        <v>2.0520833333333332E-2</v>
      </c>
      <c r="N3" s="65">
        <f>M3-I3</f>
        <v>1.7245370370370369E-2</v>
      </c>
      <c r="O3" s="61" t="s">
        <v>19</v>
      </c>
      <c r="P3" s="28"/>
      <c r="Q3" s="61" t="s">
        <v>20</v>
      </c>
      <c r="R3" s="28"/>
      <c r="S3" s="7" t="str">
        <f>C3</f>
        <v>Rane Gibbs</v>
      </c>
      <c r="T3" s="69">
        <v>3.0127314814814815E-2</v>
      </c>
      <c r="U3" s="65">
        <f>T3-M3</f>
        <v>9.6064814814814832E-3</v>
      </c>
      <c r="V3" s="65">
        <f>T3</f>
        <v>3.0127314814814815E-2</v>
      </c>
      <c r="W3" s="71"/>
      <c r="X3" s="27"/>
      <c r="Z3" s="11"/>
    </row>
    <row r="4" spans="1:27" s="6" customFormat="1" ht="60" customHeight="1">
      <c r="A4" s="6">
        <v>2</v>
      </c>
      <c r="B4" s="72" t="s">
        <v>304</v>
      </c>
      <c r="C4" s="7"/>
      <c r="D4" s="143"/>
      <c r="E4" s="27"/>
      <c r="F4" s="28"/>
      <c r="G4" s="33"/>
      <c r="H4" s="58"/>
      <c r="I4" s="65"/>
      <c r="J4" s="61"/>
      <c r="K4" s="23"/>
      <c r="L4" s="49"/>
      <c r="M4" s="46"/>
      <c r="N4" s="65"/>
      <c r="O4" s="61"/>
      <c r="P4" s="28"/>
      <c r="Q4" s="61"/>
      <c r="R4" s="28"/>
      <c r="S4" s="7"/>
      <c r="T4" s="69"/>
      <c r="U4" s="65"/>
      <c r="V4" s="65"/>
      <c r="W4" s="71"/>
      <c r="X4" s="27"/>
      <c r="Z4" s="11"/>
    </row>
    <row r="5" spans="1:27" s="114" customFormat="1" ht="60" customHeight="1">
      <c r="A5" s="114">
        <v>3</v>
      </c>
      <c r="B5" s="115" t="s">
        <v>307</v>
      </c>
      <c r="E5" s="116"/>
      <c r="F5" s="116"/>
      <c r="H5" s="121"/>
      <c r="I5" s="118"/>
      <c r="J5" s="119"/>
      <c r="K5" s="120"/>
      <c r="M5" s="117"/>
      <c r="N5" s="118"/>
      <c r="O5" s="119"/>
      <c r="P5" s="116"/>
      <c r="Q5" s="119"/>
      <c r="R5" s="116"/>
      <c r="T5" s="121"/>
      <c r="U5" s="118"/>
      <c r="V5" s="118"/>
      <c r="W5" s="123"/>
      <c r="X5" s="116"/>
      <c r="Z5" s="124"/>
    </row>
    <row r="6" spans="1:27" s="6" customFormat="1" ht="60" customHeight="1">
      <c r="A6" s="6">
        <v>4</v>
      </c>
      <c r="B6" s="72" t="s">
        <v>324</v>
      </c>
      <c r="C6" s="7" t="s">
        <v>349</v>
      </c>
      <c r="D6" s="6" t="s">
        <v>308</v>
      </c>
      <c r="E6" s="27"/>
      <c r="F6" s="28"/>
      <c r="G6" s="33"/>
      <c r="H6" s="58">
        <v>2.7314814814814819E-3</v>
      </c>
      <c r="I6" s="65">
        <f>H6</f>
        <v>2.7314814814814819E-3</v>
      </c>
      <c r="J6" s="61" t="s">
        <v>20</v>
      </c>
      <c r="K6" s="23"/>
      <c r="L6" s="49"/>
      <c r="M6" s="46">
        <v>1.7175925925925924E-2</v>
      </c>
      <c r="N6" s="65">
        <f>M6-I6</f>
        <v>1.4444444444444442E-2</v>
      </c>
      <c r="O6" s="61" t="s">
        <v>20</v>
      </c>
      <c r="P6" s="28"/>
      <c r="Q6" s="61" t="s">
        <v>20</v>
      </c>
      <c r="R6" s="28"/>
      <c r="S6" s="7"/>
      <c r="T6" s="69">
        <v>2.4062500000000001E-2</v>
      </c>
      <c r="U6" s="65">
        <f>T6-M6</f>
        <v>6.8865740740740762E-3</v>
      </c>
      <c r="V6" s="65">
        <f>T6</f>
        <v>2.4062500000000001E-2</v>
      </c>
      <c r="W6" s="71"/>
      <c r="X6" s="27"/>
      <c r="Z6" s="11"/>
    </row>
    <row r="7" spans="1:27" s="6" customFormat="1" ht="60" customHeight="1">
      <c r="A7" s="6">
        <v>5</v>
      </c>
      <c r="B7" s="72" t="s">
        <v>344</v>
      </c>
      <c r="C7" s="7" t="s">
        <v>345</v>
      </c>
      <c r="D7" s="6" t="s">
        <v>308</v>
      </c>
      <c r="E7" s="27"/>
      <c r="F7" s="28"/>
      <c r="G7" s="33"/>
      <c r="H7" s="58">
        <v>3.3680555555555551E-3</v>
      </c>
      <c r="I7" s="65">
        <f>H7</f>
        <v>3.3680555555555551E-3</v>
      </c>
      <c r="J7" s="61" t="s">
        <v>20</v>
      </c>
      <c r="K7" s="23"/>
      <c r="L7" s="49"/>
      <c r="M7" s="46">
        <v>2.2962962962962966E-2</v>
      </c>
      <c r="N7" s="65">
        <f>M7-I7</f>
        <v>1.9594907407407412E-2</v>
      </c>
      <c r="O7" s="61" t="s">
        <v>24</v>
      </c>
      <c r="P7" s="28"/>
      <c r="Q7" s="61" t="s">
        <v>19</v>
      </c>
      <c r="R7" s="28"/>
      <c r="S7" s="7"/>
      <c r="T7" s="69">
        <v>3.3726851851851855E-2</v>
      </c>
      <c r="U7" s="65">
        <f>T7-M7</f>
        <v>1.0763888888888889E-2</v>
      </c>
      <c r="V7" s="65">
        <f>T7</f>
        <v>3.3726851851851855E-2</v>
      </c>
      <c r="W7" s="71"/>
      <c r="X7" s="27"/>
      <c r="Z7" s="11"/>
    </row>
    <row r="8" spans="1:27" s="6" customFormat="1" ht="60" customHeight="1">
      <c r="A8" s="6">
        <v>6</v>
      </c>
      <c r="B8" s="72" t="s">
        <v>48</v>
      </c>
      <c r="C8" s="7" t="s">
        <v>309</v>
      </c>
      <c r="D8" s="6" t="s">
        <v>308</v>
      </c>
      <c r="E8" s="27"/>
      <c r="F8" s="28"/>
      <c r="G8" s="33"/>
      <c r="H8" s="58">
        <v>5.0462962962962961E-3</v>
      </c>
      <c r="I8" s="65">
        <f>H8</f>
        <v>5.0462962962962961E-3</v>
      </c>
      <c r="J8" s="61" t="s">
        <v>19</v>
      </c>
      <c r="K8" s="23"/>
      <c r="L8" s="49"/>
      <c r="M8" s="46">
        <v>2.5706018518518517E-2</v>
      </c>
      <c r="N8" s="65">
        <f>M8-I8</f>
        <v>2.0659722222222222E-2</v>
      </c>
      <c r="O8" s="61" t="s">
        <v>19</v>
      </c>
      <c r="P8" s="28"/>
      <c r="Q8" s="61" t="s">
        <v>19</v>
      </c>
      <c r="R8" s="28"/>
      <c r="S8" s="7"/>
      <c r="T8" s="69">
        <v>3.6608796296296299E-2</v>
      </c>
      <c r="U8" s="65">
        <f>T8-M8</f>
        <v>1.0902777777777782E-2</v>
      </c>
      <c r="V8" s="65">
        <f>T8</f>
        <v>3.6608796296296299E-2</v>
      </c>
      <c r="W8" s="71"/>
      <c r="X8" s="27"/>
      <c r="Z8" s="11"/>
    </row>
    <row r="9" spans="1:27" s="114" customFormat="1" ht="60" customHeight="1">
      <c r="B9" s="115"/>
      <c r="E9" s="116"/>
      <c r="F9" s="116"/>
      <c r="H9" s="121"/>
      <c r="I9" s="118"/>
      <c r="J9" s="119"/>
      <c r="K9" s="120"/>
      <c r="M9" s="117"/>
      <c r="N9" s="118"/>
      <c r="O9" s="119"/>
      <c r="P9" s="116"/>
      <c r="Q9" s="119"/>
      <c r="R9" s="116"/>
      <c r="T9" s="121"/>
      <c r="U9" s="118"/>
      <c r="V9" s="118"/>
      <c r="W9" s="123"/>
      <c r="X9" s="116"/>
      <c r="Z9" s="124"/>
    </row>
    <row r="10" spans="1:27" s="6" customFormat="1" ht="60" customHeight="1">
      <c r="A10" s="6">
        <v>7</v>
      </c>
      <c r="B10" s="72" t="s">
        <v>320</v>
      </c>
      <c r="C10" s="7" t="s">
        <v>321</v>
      </c>
      <c r="D10" s="6" t="s">
        <v>313</v>
      </c>
      <c r="E10" s="27"/>
      <c r="F10" s="28"/>
      <c r="G10" s="33"/>
      <c r="H10" s="58">
        <v>2.9513888888888888E-3</v>
      </c>
      <c r="I10" s="65">
        <f t="shared" ref="I10:I19" si="1">H10</f>
        <v>2.9513888888888888E-3</v>
      </c>
      <c r="J10" s="61" t="s">
        <v>20</v>
      </c>
      <c r="K10" s="23"/>
      <c r="L10" s="49"/>
      <c r="M10" s="46">
        <v>1.7534722222222222E-2</v>
      </c>
      <c r="N10" s="65">
        <f t="shared" ref="N10:N19" si="2">M10-I10</f>
        <v>1.4583333333333334E-2</v>
      </c>
      <c r="O10" s="61" t="s">
        <v>20</v>
      </c>
      <c r="P10" s="28"/>
      <c r="Q10" s="61" t="s">
        <v>20</v>
      </c>
      <c r="R10" s="28"/>
      <c r="S10" s="7"/>
      <c r="T10" s="69">
        <v>2.3171296296296297E-2</v>
      </c>
      <c r="U10" s="65">
        <f t="shared" ref="U10:U19" si="3">T10-M10</f>
        <v>5.6365740740740751E-3</v>
      </c>
      <c r="V10" s="65">
        <f t="shared" ref="V10:V19" si="4">T10</f>
        <v>2.3171296296296297E-2</v>
      </c>
      <c r="W10" s="71"/>
      <c r="X10" s="27"/>
      <c r="Z10" s="11"/>
    </row>
    <row r="11" spans="1:27" s="6" customFormat="1" ht="60" customHeight="1">
      <c r="A11" s="6">
        <v>8</v>
      </c>
      <c r="B11" s="72" t="s">
        <v>323</v>
      </c>
      <c r="C11" s="7" t="s">
        <v>348</v>
      </c>
      <c r="D11" s="6" t="s">
        <v>313</v>
      </c>
      <c r="E11" s="27"/>
      <c r="F11" s="28"/>
      <c r="G11" s="33"/>
      <c r="H11" s="58">
        <v>3.1597222222222222E-3</v>
      </c>
      <c r="I11" s="65">
        <f t="shared" si="1"/>
        <v>3.1597222222222222E-3</v>
      </c>
      <c r="J11" s="61" t="s">
        <v>20</v>
      </c>
      <c r="K11" s="23"/>
      <c r="L11" s="49"/>
      <c r="M11" s="46">
        <v>1.6840277777777777E-2</v>
      </c>
      <c r="N11" s="65">
        <f t="shared" si="2"/>
        <v>1.3680555555555555E-2</v>
      </c>
      <c r="O11" s="61" t="s">
        <v>19</v>
      </c>
      <c r="P11" s="28"/>
      <c r="Q11" s="61" t="s">
        <v>20</v>
      </c>
      <c r="R11" s="28"/>
      <c r="S11" s="7"/>
      <c r="T11" s="69">
        <v>2.3414351851851853E-2</v>
      </c>
      <c r="U11" s="65">
        <f t="shared" si="3"/>
        <v>6.5740740740740759E-3</v>
      </c>
      <c r="V11" s="65">
        <f t="shared" si="4"/>
        <v>2.3414351851851853E-2</v>
      </c>
      <c r="W11" s="71"/>
      <c r="X11" s="27"/>
      <c r="Z11" s="11"/>
    </row>
    <row r="12" spans="1:27" s="6" customFormat="1" ht="60" customHeight="1">
      <c r="A12" s="6">
        <v>9</v>
      </c>
      <c r="B12" s="72" t="s">
        <v>316</v>
      </c>
      <c r="C12" s="7" t="s">
        <v>317</v>
      </c>
      <c r="D12" s="6" t="s">
        <v>313</v>
      </c>
      <c r="E12" s="27"/>
      <c r="F12" s="28"/>
      <c r="G12" s="33"/>
      <c r="H12" s="58">
        <v>2.9050925925925928E-3</v>
      </c>
      <c r="I12" s="65">
        <f t="shared" si="1"/>
        <v>2.9050925925925928E-3</v>
      </c>
      <c r="J12" s="61" t="s">
        <v>21</v>
      </c>
      <c r="K12" s="23"/>
      <c r="L12" s="49"/>
      <c r="M12" s="46">
        <v>1.8865740740740742E-2</v>
      </c>
      <c r="N12" s="65">
        <f t="shared" si="2"/>
        <v>1.5960648148148147E-2</v>
      </c>
      <c r="O12" s="61" t="s">
        <v>21</v>
      </c>
      <c r="P12" s="28"/>
      <c r="Q12" s="61" t="s">
        <v>21</v>
      </c>
      <c r="R12" s="28"/>
      <c r="S12" s="7"/>
      <c r="T12" s="69">
        <v>2.4351851851851857E-2</v>
      </c>
      <c r="U12" s="65">
        <f t="shared" si="3"/>
        <v>5.4861111111111152E-3</v>
      </c>
      <c r="V12" s="65">
        <f t="shared" si="4"/>
        <v>2.4351851851851857E-2</v>
      </c>
      <c r="W12" s="71"/>
      <c r="X12" s="27"/>
      <c r="Z12" s="11"/>
    </row>
    <row r="13" spans="1:27" s="6" customFormat="1" ht="60" customHeight="1">
      <c r="A13" s="6">
        <v>10</v>
      </c>
      <c r="B13" s="72" t="s">
        <v>318</v>
      </c>
      <c r="C13" s="7" t="s">
        <v>319</v>
      </c>
      <c r="D13" s="6" t="s">
        <v>313</v>
      </c>
      <c r="E13" s="27"/>
      <c r="F13" s="28"/>
      <c r="G13" s="33"/>
      <c r="H13" s="58">
        <v>3.4606481481481485E-3</v>
      </c>
      <c r="I13" s="65">
        <f t="shared" si="1"/>
        <v>3.4606481481481485E-3</v>
      </c>
      <c r="J13" s="61" t="s">
        <v>19</v>
      </c>
      <c r="K13" s="23"/>
      <c r="L13" s="49"/>
      <c r="M13" s="46">
        <v>1.8738425925925926E-2</v>
      </c>
      <c r="N13" s="65">
        <f t="shared" si="2"/>
        <v>1.5277777777777777E-2</v>
      </c>
      <c r="O13" s="61" t="s">
        <v>19</v>
      </c>
      <c r="P13" s="28"/>
      <c r="Q13" s="61" t="s">
        <v>20</v>
      </c>
      <c r="R13" s="28"/>
      <c r="S13" s="7"/>
      <c r="T13" s="69">
        <v>2.462962962962963E-2</v>
      </c>
      <c r="U13" s="65">
        <f t="shared" si="3"/>
        <v>5.8912037037037041E-3</v>
      </c>
      <c r="V13" s="65">
        <f t="shared" si="4"/>
        <v>2.462962962962963E-2</v>
      </c>
      <c r="W13" s="71"/>
      <c r="X13" s="27"/>
      <c r="Z13" s="11"/>
    </row>
    <row r="14" spans="1:27" s="6" customFormat="1" ht="60" customHeight="1">
      <c r="A14" s="6">
        <v>11</v>
      </c>
      <c r="B14" s="72" t="s">
        <v>305</v>
      </c>
      <c r="C14" s="7" t="s">
        <v>339</v>
      </c>
      <c r="D14" s="6" t="s">
        <v>313</v>
      </c>
      <c r="E14" s="27"/>
      <c r="F14" s="28"/>
      <c r="G14" s="33"/>
      <c r="H14" s="58">
        <v>3.8888888888888883E-3</v>
      </c>
      <c r="I14" s="65">
        <f t="shared" si="1"/>
        <v>3.8888888888888883E-3</v>
      </c>
      <c r="J14" s="61" t="s">
        <v>20</v>
      </c>
      <c r="K14" s="23"/>
      <c r="L14" s="49"/>
      <c r="M14" s="46">
        <v>2.1550925925925928E-2</v>
      </c>
      <c r="N14" s="65">
        <f t="shared" si="2"/>
        <v>1.7662037037037039E-2</v>
      </c>
      <c r="O14" s="61" t="s">
        <v>22</v>
      </c>
      <c r="P14" s="28"/>
      <c r="Q14" s="61" t="s">
        <v>19</v>
      </c>
      <c r="R14" s="28"/>
      <c r="S14" s="7"/>
      <c r="T14" s="69">
        <v>2.7650462962962963E-2</v>
      </c>
      <c r="U14" s="65">
        <f t="shared" si="3"/>
        <v>6.0995370370370353E-3</v>
      </c>
      <c r="V14" s="65">
        <f t="shared" si="4"/>
        <v>2.7650462962962963E-2</v>
      </c>
      <c r="W14" s="71"/>
      <c r="X14" s="27"/>
      <c r="Z14" s="11"/>
      <c r="AA14" s="6">
        <v>583</v>
      </c>
    </row>
    <row r="15" spans="1:27" s="6" customFormat="1" ht="60" customHeight="1">
      <c r="A15" s="6">
        <v>12</v>
      </c>
      <c r="B15" s="72" t="s">
        <v>306</v>
      </c>
      <c r="C15" s="7" t="s">
        <v>343</v>
      </c>
      <c r="D15" s="6" t="s">
        <v>313</v>
      </c>
      <c r="E15" s="27"/>
      <c r="F15" s="28"/>
      <c r="G15" s="33"/>
      <c r="H15" s="58">
        <v>3.5879629629629629E-3</v>
      </c>
      <c r="I15" s="65">
        <f t="shared" si="1"/>
        <v>3.5879629629629629E-3</v>
      </c>
      <c r="J15" s="61" t="s">
        <v>19</v>
      </c>
      <c r="K15" s="23"/>
      <c r="L15" s="49"/>
      <c r="M15" s="46">
        <v>1.9953703703703706E-2</v>
      </c>
      <c r="N15" s="65">
        <f t="shared" si="2"/>
        <v>1.6365740740740743E-2</v>
      </c>
      <c r="O15" s="61" t="s">
        <v>20</v>
      </c>
      <c r="P15" s="28"/>
      <c r="Q15" s="61" t="s">
        <v>19</v>
      </c>
      <c r="R15" s="28"/>
      <c r="S15" s="7"/>
      <c r="T15" s="69">
        <v>2.8333333333333332E-2</v>
      </c>
      <c r="U15" s="65">
        <f t="shared" si="3"/>
        <v>8.3796296296296258E-3</v>
      </c>
      <c r="V15" s="65">
        <f t="shared" si="4"/>
        <v>2.8333333333333332E-2</v>
      </c>
      <c r="W15" s="71"/>
      <c r="X15" s="27"/>
      <c r="Z15" s="11"/>
      <c r="AA15" s="6">
        <v>584</v>
      </c>
    </row>
    <row r="16" spans="1:27" s="6" customFormat="1" ht="60" customHeight="1">
      <c r="A16" s="6">
        <v>13</v>
      </c>
      <c r="B16" s="72" t="s">
        <v>314</v>
      </c>
      <c r="C16" s="7" t="s">
        <v>315</v>
      </c>
      <c r="D16" s="6" t="s">
        <v>313</v>
      </c>
      <c r="E16" s="27"/>
      <c r="F16" s="28"/>
      <c r="G16" s="33"/>
      <c r="H16" s="58">
        <v>3.37962962962963E-3</v>
      </c>
      <c r="I16" s="65">
        <f t="shared" si="1"/>
        <v>3.37962962962963E-3</v>
      </c>
      <c r="J16" s="61" t="s">
        <v>19</v>
      </c>
      <c r="K16" s="23"/>
      <c r="L16" s="49"/>
      <c r="M16" s="46">
        <v>2.0509259259259258E-2</v>
      </c>
      <c r="N16" s="65">
        <f t="shared" si="2"/>
        <v>1.7129629629629627E-2</v>
      </c>
      <c r="O16" s="61" t="s">
        <v>21</v>
      </c>
      <c r="P16" s="28"/>
      <c r="Q16" s="61" t="s">
        <v>21</v>
      </c>
      <c r="R16" s="28"/>
      <c r="S16" s="7"/>
      <c r="T16" s="69">
        <v>2.8506944444444442E-2</v>
      </c>
      <c r="U16" s="65">
        <f t="shared" si="3"/>
        <v>7.9976851851851841E-3</v>
      </c>
      <c r="V16" s="65">
        <f t="shared" si="4"/>
        <v>2.8506944444444442E-2</v>
      </c>
      <c r="W16" s="71"/>
      <c r="X16" s="27"/>
      <c r="Z16" s="11"/>
    </row>
    <row r="17" spans="1:26" s="6" customFormat="1" ht="60" customHeight="1">
      <c r="A17" s="6">
        <v>14</v>
      </c>
      <c r="B17" s="72" t="s">
        <v>325</v>
      </c>
      <c r="C17" s="7" t="s">
        <v>326</v>
      </c>
      <c r="D17" s="6" t="s">
        <v>313</v>
      </c>
      <c r="E17" s="27"/>
      <c r="F17" s="28"/>
      <c r="G17" s="33"/>
      <c r="H17" s="58">
        <v>3.9236111111111112E-3</v>
      </c>
      <c r="I17" s="65">
        <f t="shared" si="1"/>
        <v>3.9236111111111112E-3</v>
      </c>
      <c r="J17" s="61" t="s">
        <v>20</v>
      </c>
      <c r="K17" s="23"/>
      <c r="L17" s="49"/>
      <c r="M17" s="46">
        <v>1.9398148148148147E-2</v>
      </c>
      <c r="N17" s="65">
        <f t="shared" si="2"/>
        <v>1.5474537037037037E-2</v>
      </c>
      <c r="O17" s="61" t="s">
        <v>20</v>
      </c>
      <c r="P17" s="28"/>
      <c r="Q17" s="61" t="s">
        <v>20</v>
      </c>
      <c r="R17" s="28"/>
      <c r="S17" s="7"/>
      <c r="T17" s="69">
        <v>2.8668981481481479E-2</v>
      </c>
      <c r="U17" s="65">
        <f t="shared" si="3"/>
        <v>9.2708333333333323E-3</v>
      </c>
      <c r="V17" s="65">
        <f t="shared" si="4"/>
        <v>2.8668981481481479E-2</v>
      </c>
      <c r="W17" s="71"/>
      <c r="X17" s="27"/>
      <c r="Z17" s="11"/>
    </row>
    <row r="18" spans="1:26" s="6" customFormat="1" ht="60" customHeight="1">
      <c r="A18" s="6">
        <v>15</v>
      </c>
      <c r="B18" s="72" t="s">
        <v>322</v>
      </c>
      <c r="C18" s="7" t="s">
        <v>342</v>
      </c>
      <c r="D18" s="6" t="s">
        <v>313</v>
      </c>
      <c r="E18" s="27"/>
      <c r="F18" s="28"/>
      <c r="G18" s="33"/>
      <c r="H18" s="58">
        <v>3.8888888888888883E-3</v>
      </c>
      <c r="I18" s="65">
        <f t="shared" si="1"/>
        <v>3.8888888888888883E-3</v>
      </c>
      <c r="J18" s="61" t="s">
        <v>19</v>
      </c>
      <c r="K18" s="23"/>
      <c r="L18" s="49"/>
      <c r="M18" s="46">
        <v>2.2222222222222223E-2</v>
      </c>
      <c r="N18" s="65">
        <f t="shared" si="2"/>
        <v>1.8333333333333333E-2</v>
      </c>
      <c r="O18" s="61" t="s">
        <v>20</v>
      </c>
      <c r="P18" s="28"/>
      <c r="Q18" s="61" t="s">
        <v>19</v>
      </c>
      <c r="R18" s="28"/>
      <c r="S18" s="7"/>
      <c r="T18" s="69">
        <v>3.201388888888889E-2</v>
      </c>
      <c r="U18" s="65">
        <f t="shared" si="3"/>
        <v>9.7916666666666673E-3</v>
      </c>
      <c r="V18" s="65">
        <f t="shared" si="4"/>
        <v>3.201388888888889E-2</v>
      </c>
      <c r="W18" s="71"/>
      <c r="X18" s="27"/>
      <c r="Z18" s="11"/>
    </row>
    <row r="19" spans="1:26" s="6" customFormat="1" ht="60" customHeight="1">
      <c r="A19" s="6">
        <v>16</v>
      </c>
      <c r="B19" s="72" t="s">
        <v>311</v>
      </c>
      <c r="C19" s="7" t="s">
        <v>312</v>
      </c>
      <c r="D19" s="6" t="s">
        <v>313</v>
      </c>
      <c r="E19" s="27"/>
      <c r="F19" s="28"/>
      <c r="G19" s="33"/>
      <c r="H19" s="58">
        <v>4.5254629629629629E-3</v>
      </c>
      <c r="I19" s="65">
        <f t="shared" si="1"/>
        <v>4.5254629629629629E-3</v>
      </c>
      <c r="J19" s="61" t="s">
        <v>20</v>
      </c>
      <c r="K19" s="23"/>
      <c r="L19" s="49"/>
      <c r="M19" s="46">
        <v>3.1504629629629625E-2</v>
      </c>
      <c r="N19" s="65">
        <f t="shared" si="2"/>
        <v>2.6979166666666662E-2</v>
      </c>
      <c r="O19" s="61" t="s">
        <v>20</v>
      </c>
      <c r="P19" s="28"/>
      <c r="Q19" s="61" t="s">
        <v>20</v>
      </c>
      <c r="R19" s="28"/>
      <c r="S19" s="7"/>
      <c r="T19" s="69">
        <v>3.9293981481481485E-2</v>
      </c>
      <c r="U19" s="65">
        <f t="shared" si="3"/>
        <v>7.7893518518518598E-3</v>
      </c>
      <c r="V19" s="65">
        <f t="shared" si="4"/>
        <v>3.9293981481481485E-2</v>
      </c>
      <c r="W19" s="71"/>
      <c r="X19" s="27"/>
      <c r="Z19" s="11"/>
    </row>
    <row r="20" spans="1:26" s="114" customFormat="1" ht="60" customHeight="1">
      <c r="A20" s="114">
        <v>17</v>
      </c>
      <c r="B20" s="115"/>
      <c r="E20" s="116"/>
      <c r="F20" s="116"/>
      <c r="H20" s="121"/>
      <c r="I20" s="118"/>
      <c r="J20" s="119"/>
      <c r="K20" s="120"/>
      <c r="M20" s="117"/>
      <c r="N20" s="118"/>
      <c r="O20" s="119"/>
      <c r="P20" s="116"/>
      <c r="Q20" s="119"/>
      <c r="R20" s="116"/>
      <c r="T20" s="121"/>
      <c r="U20" s="118"/>
      <c r="V20" s="118"/>
      <c r="W20" s="123"/>
      <c r="X20" s="116"/>
      <c r="Z20" s="124"/>
    </row>
    <row r="21" spans="1:26" s="6" customFormat="1" ht="60" customHeight="1">
      <c r="A21" s="6">
        <v>18</v>
      </c>
      <c r="B21" s="72" t="s">
        <v>46</v>
      </c>
      <c r="C21" s="7" t="s">
        <v>336</v>
      </c>
      <c r="D21" s="6" t="s">
        <v>329</v>
      </c>
      <c r="E21" s="27"/>
      <c r="F21" s="28"/>
      <c r="G21" s="33"/>
      <c r="H21" s="58">
        <v>2.7083333333333334E-3</v>
      </c>
      <c r="I21" s="65">
        <f t="shared" ref="I21:I29" si="5">H21</f>
        <v>2.7083333333333334E-3</v>
      </c>
      <c r="J21" s="61" t="s">
        <v>20</v>
      </c>
      <c r="K21" s="23"/>
      <c r="L21" s="49"/>
      <c r="M21" s="46">
        <v>1.5335648148148147E-2</v>
      </c>
      <c r="N21" s="65">
        <f t="shared" ref="N21:N29" si="6">M21-I21</f>
        <v>1.2627314814814813E-2</v>
      </c>
      <c r="O21" s="61" t="s">
        <v>20</v>
      </c>
      <c r="P21" s="28"/>
      <c r="Q21" s="61" t="s">
        <v>21</v>
      </c>
      <c r="R21" s="28"/>
      <c r="S21" s="7"/>
      <c r="T21" s="69">
        <v>2.0393518518518519E-2</v>
      </c>
      <c r="U21" s="65">
        <f t="shared" ref="U21:U29" si="7">T21-M21</f>
        <v>5.0578703703703723E-3</v>
      </c>
      <c r="V21" s="65">
        <f t="shared" ref="V21:V29" si="8">T21</f>
        <v>2.0393518518518519E-2</v>
      </c>
      <c r="W21" s="71"/>
      <c r="X21" s="27"/>
      <c r="Z21" s="11"/>
    </row>
    <row r="22" spans="1:26" s="6" customFormat="1" ht="60" customHeight="1">
      <c r="A22" s="6">
        <v>19</v>
      </c>
      <c r="B22" s="72" t="s">
        <v>334</v>
      </c>
      <c r="C22" s="7" t="s">
        <v>335</v>
      </c>
      <c r="D22" s="6" t="s">
        <v>329</v>
      </c>
      <c r="E22" s="27"/>
      <c r="F22" s="28"/>
      <c r="G22" s="33"/>
      <c r="H22" s="58">
        <v>2.8356481481481479E-3</v>
      </c>
      <c r="I22" s="65">
        <f t="shared" si="5"/>
        <v>2.8356481481481479E-3</v>
      </c>
      <c r="J22" s="61" t="s">
        <v>20</v>
      </c>
      <c r="K22" s="23"/>
      <c r="L22" s="49"/>
      <c r="M22" s="46">
        <v>1.6608796296296299E-2</v>
      </c>
      <c r="N22" s="65">
        <f t="shared" si="6"/>
        <v>1.3773148148148151E-2</v>
      </c>
      <c r="O22" s="61" t="s">
        <v>21</v>
      </c>
      <c r="P22" s="28"/>
      <c r="Q22" s="61" t="s">
        <v>20</v>
      </c>
      <c r="R22" s="28"/>
      <c r="S22" s="7"/>
      <c r="T22" s="69">
        <v>2.2835648148148147E-2</v>
      </c>
      <c r="U22" s="65">
        <f t="shared" si="7"/>
        <v>6.226851851851848E-3</v>
      </c>
      <c r="V22" s="65">
        <f t="shared" si="8"/>
        <v>2.2835648148148147E-2</v>
      </c>
      <c r="W22" s="71"/>
      <c r="X22" s="27"/>
      <c r="Z22" s="11"/>
    </row>
    <row r="23" spans="1:26" s="6" customFormat="1" ht="60" customHeight="1">
      <c r="B23" s="72" t="s">
        <v>327</v>
      </c>
      <c r="C23" s="7" t="s">
        <v>328</v>
      </c>
      <c r="D23" s="6" t="s">
        <v>329</v>
      </c>
      <c r="E23" s="27"/>
      <c r="F23" s="28"/>
      <c r="G23" s="33"/>
      <c r="H23" s="58">
        <v>2.9745370370370373E-3</v>
      </c>
      <c r="I23" s="65">
        <f t="shared" si="5"/>
        <v>2.9745370370370373E-3</v>
      </c>
      <c r="J23" s="61" t="s">
        <v>19</v>
      </c>
      <c r="K23" s="23"/>
      <c r="L23" s="49"/>
      <c r="M23" s="46">
        <v>1.8043981481481484E-2</v>
      </c>
      <c r="N23" s="65">
        <f t="shared" si="6"/>
        <v>1.5069444444444446E-2</v>
      </c>
      <c r="O23" s="61" t="s">
        <v>20</v>
      </c>
      <c r="P23" s="28"/>
      <c r="Q23" s="61" t="s">
        <v>23</v>
      </c>
      <c r="R23" s="28"/>
      <c r="S23" s="7"/>
      <c r="T23" s="69">
        <v>2.431712962962963E-2</v>
      </c>
      <c r="U23" s="65">
        <f t="shared" si="7"/>
        <v>6.2731481481481458E-3</v>
      </c>
      <c r="V23" s="65">
        <f t="shared" si="8"/>
        <v>2.431712962962963E-2</v>
      </c>
      <c r="W23" s="71"/>
      <c r="X23" s="27"/>
      <c r="Z23" s="11"/>
    </row>
    <row r="24" spans="1:26" s="6" customFormat="1" ht="60" customHeight="1">
      <c r="B24" s="72" t="s">
        <v>346</v>
      </c>
      <c r="C24" s="7" t="s">
        <v>347</v>
      </c>
      <c r="D24" s="6" t="s">
        <v>329</v>
      </c>
      <c r="E24" s="27"/>
      <c r="F24" s="28"/>
      <c r="G24" s="33"/>
      <c r="H24" s="58">
        <v>3.0208333333333333E-3</v>
      </c>
      <c r="I24" s="65">
        <f t="shared" si="5"/>
        <v>3.0208333333333333E-3</v>
      </c>
      <c r="J24" s="61" t="s">
        <v>21</v>
      </c>
      <c r="K24" s="23"/>
      <c r="L24" s="49"/>
      <c r="M24" s="46">
        <v>1.7453703703703704E-2</v>
      </c>
      <c r="N24" s="65">
        <f t="shared" si="6"/>
        <v>1.443287037037037E-2</v>
      </c>
      <c r="O24" s="61" t="s">
        <v>20</v>
      </c>
      <c r="P24" s="28"/>
      <c r="Q24" s="61" t="s">
        <v>21</v>
      </c>
      <c r="R24" s="28"/>
      <c r="S24" s="7"/>
      <c r="T24" s="69">
        <v>2.4375000000000004E-2</v>
      </c>
      <c r="U24" s="65">
        <f t="shared" si="7"/>
        <v>6.9212962962963004E-3</v>
      </c>
      <c r="V24" s="65">
        <f t="shared" si="8"/>
        <v>2.4375000000000004E-2</v>
      </c>
      <c r="W24" s="71"/>
      <c r="X24" s="27"/>
      <c r="Z24" s="11"/>
    </row>
    <row r="25" spans="1:26" s="6" customFormat="1" ht="60" customHeight="1">
      <c r="A25" s="6">
        <v>20</v>
      </c>
      <c r="B25" s="72" t="s">
        <v>47</v>
      </c>
      <c r="C25" s="7" t="s">
        <v>337</v>
      </c>
      <c r="D25" s="6" t="s">
        <v>329</v>
      </c>
      <c r="E25" s="27"/>
      <c r="F25" s="28"/>
      <c r="G25" s="33"/>
      <c r="H25" s="58">
        <v>3.5648148148148154E-3</v>
      </c>
      <c r="I25" s="65">
        <f t="shared" si="5"/>
        <v>3.5648148148148154E-3</v>
      </c>
      <c r="J25" s="61" t="s">
        <v>19</v>
      </c>
      <c r="K25" s="23"/>
      <c r="L25" s="49"/>
      <c r="M25" s="46">
        <v>1.8900462962962963E-2</v>
      </c>
      <c r="N25" s="65">
        <f t="shared" si="6"/>
        <v>1.5335648148148147E-2</v>
      </c>
      <c r="O25" s="61" t="s">
        <v>19</v>
      </c>
      <c r="P25" s="28"/>
      <c r="Q25" s="61" t="s">
        <v>19</v>
      </c>
      <c r="R25" s="28"/>
      <c r="S25" s="7"/>
      <c r="T25" s="69">
        <v>2.7175925925925926E-2</v>
      </c>
      <c r="U25" s="65">
        <f t="shared" si="7"/>
        <v>8.2754629629629636E-3</v>
      </c>
      <c r="V25" s="65">
        <f t="shared" si="8"/>
        <v>2.7175925925925926E-2</v>
      </c>
      <c r="W25" s="71"/>
      <c r="X25" s="27"/>
      <c r="Z25" s="11"/>
    </row>
    <row r="26" spans="1:26" s="6" customFormat="1" ht="60" customHeight="1">
      <c r="A26" s="6">
        <v>21</v>
      </c>
      <c r="B26" s="72" t="s">
        <v>310</v>
      </c>
      <c r="C26" s="7" t="s">
        <v>341</v>
      </c>
      <c r="D26" s="6" t="s">
        <v>329</v>
      </c>
      <c r="E26" s="27"/>
      <c r="F26" s="28"/>
      <c r="G26" s="33"/>
      <c r="H26" s="58">
        <v>3.1712962962962958E-3</v>
      </c>
      <c r="I26" s="65">
        <f t="shared" si="5"/>
        <v>3.1712962962962958E-3</v>
      </c>
      <c r="J26" s="61" t="s">
        <v>20</v>
      </c>
      <c r="K26" s="23"/>
      <c r="L26" s="49"/>
      <c r="M26" s="46">
        <v>2.0208333333333335E-2</v>
      </c>
      <c r="N26" s="65">
        <f t="shared" si="6"/>
        <v>1.7037037037037038E-2</v>
      </c>
      <c r="O26" s="61" t="s">
        <v>20</v>
      </c>
      <c r="P26" s="28"/>
      <c r="Q26" s="61" t="s">
        <v>20</v>
      </c>
      <c r="R26" s="28"/>
      <c r="S26" s="7"/>
      <c r="T26" s="69">
        <v>2.7407407407407408E-2</v>
      </c>
      <c r="U26" s="65">
        <f t="shared" si="7"/>
        <v>7.199074074074073E-3</v>
      </c>
      <c r="V26" s="65">
        <f t="shared" si="8"/>
        <v>2.7407407407407408E-2</v>
      </c>
      <c r="W26" s="71"/>
      <c r="X26" s="27"/>
      <c r="Z26" s="11"/>
    </row>
    <row r="27" spans="1:26" s="6" customFormat="1" ht="60" customHeight="1">
      <c r="B27" s="72" t="s">
        <v>304</v>
      </c>
      <c r="C27" s="7" t="s">
        <v>340</v>
      </c>
      <c r="D27" s="6" t="s">
        <v>329</v>
      </c>
      <c r="E27" s="27"/>
      <c r="F27" s="28"/>
      <c r="G27" s="33"/>
      <c r="H27" s="58">
        <v>3.5185185185185185E-3</v>
      </c>
      <c r="I27" s="65">
        <f t="shared" si="5"/>
        <v>3.5185185185185185E-3</v>
      </c>
      <c r="J27" s="61" t="s">
        <v>19</v>
      </c>
      <c r="K27" s="23"/>
      <c r="L27" s="49"/>
      <c r="M27" s="46">
        <v>2.1550925925925928E-2</v>
      </c>
      <c r="N27" s="65">
        <f t="shared" si="6"/>
        <v>1.803240740740741E-2</v>
      </c>
      <c r="O27" s="61" t="s">
        <v>20</v>
      </c>
      <c r="P27" s="28"/>
      <c r="Q27" s="61" t="s">
        <v>21</v>
      </c>
      <c r="R27" s="28"/>
      <c r="S27" s="7"/>
      <c r="T27" s="69">
        <v>3.0717592592592591E-2</v>
      </c>
      <c r="U27" s="65">
        <f t="shared" si="7"/>
        <v>9.1666666666666632E-3</v>
      </c>
      <c r="V27" s="65">
        <f t="shared" si="8"/>
        <v>3.0717592592592591E-2</v>
      </c>
      <c r="W27" s="71"/>
      <c r="X27" s="27"/>
      <c r="Z27" s="11"/>
    </row>
    <row r="28" spans="1:26" s="6" customFormat="1" ht="60" customHeight="1">
      <c r="A28" s="6">
        <v>22</v>
      </c>
      <c r="B28" s="72" t="s">
        <v>330</v>
      </c>
      <c r="C28" s="7" t="s">
        <v>331</v>
      </c>
      <c r="D28" s="6" t="s">
        <v>329</v>
      </c>
      <c r="E28" s="27"/>
      <c r="F28" s="28"/>
      <c r="G28" s="33"/>
      <c r="H28" s="58">
        <v>3.483796296296296E-3</v>
      </c>
      <c r="I28" s="65">
        <f t="shared" si="5"/>
        <v>3.483796296296296E-3</v>
      </c>
      <c r="J28" s="61" t="s">
        <v>20</v>
      </c>
      <c r="K28" s="23"/>
      <c r="L28" s="49"/>
      <c r="M28" s="46">
        <v>2.3506944444444445E-2</v>
      </c>
      <c r="N28" s="65">
        <f t="shared" si="6"/>
        <v>2.0023148148148148E-2</v>
      </c>
      <c r="O28" s="61" t="s">
        <v>20</v>
      </c>
      <c r="P28" s="28"/>
      <c r="Q28" s="61" t="s">
        <v>20</v>
      </c>
      <c r="R28" s="28"/>
      <c r="S28" s="7"/>
      <c r="T28" s="69">
        <v>3.1064814814814812E-2</v>
      </c>
      <c r="U28" s="65">
        <f t="shared" si="7"/>
        <v>7.5578703703703676E-3</v>
      </c>
      <c r="V28" s="65">
        <f t="shared" si="8"/>
        <v>3.1064814814814812E-2</v>
      </c>
      <c r="W28" s="71"/>
      <c r="X28" s="27"/>
      <c r="Z28" s="11"/>
    </row>
    <row r="29" spans="1:26" s="6" customFormat="1" ht="60" customHeight="1">
      <c r="A29" s="6">
        <v>23</v>
      </c>
      <c r="B29" s="72" t="s">
        <v>332</v>
      </c>
      <c r="C29" s="7" t="s">
        <v>333</v>
      </c>
      <c r="D29" s="6" t="s">
        <v>329</v>
      </c>
      <c r="E29" s="27"/>
      <c r="F29" s="28"/>
      <c r="G29" s="33"/>
      <c r="H29" s="58">
        <v>4.155092592592593E-3</v>
      </c>
      <c r="I29" s="65">
        <f t="shared" si="5"/>
        <v>4.155092592592593E-3</v>
      </c>
      <c r="J29" s="61" t="s">
        <v>19</v>
      </c>
      <c r="K29" s="23"/>
      <c r="L29" s="49"/>
      <c r="M29" s="46">
        <v>2.3865740740740743E-2</v>
      </c>
      <c r="N29" s="65">
        <f t="shared" si="6"/>
        <v>1.9710648148148151E-2</v>
      </c>
      <c r="O29" s="61" t="s">
        <v>20</v>
      </c>
      <c r="P29" s="28"/>
      <c r="Q29" s="61" t="s">
        <v>19</v>
      </c>
      <c r="R29" s="28"/>
      <c r="S29" s="7"/>
      <c r="T29" s="69">
        <v>3.2916666666666664E-2</v>
      </c>
      <c r="U29" s="65">
        <f t="shared" si="7"/>
        <v>9.0509259259259206E-3</v>
      </c>
      <c r="V29" s="65">
        <f t="shared" si="8"/>
        <v>3.2916666666666664E-2</v>
      </c>
      <c r="W29" s="71"/>
      <c r="X29" s="27"/>
      <c r="Z29" s="11"/>
    </row>
    <row r="30" spans="1:26" s="6" customFormat="1" ht="60" customHeight="1">
      <c r="A30" s="6">
        <v>24</v>
      </c>
      <c r="B30" s="36"/>
      <c r="C30" s="35"/>
      <c r="D30" s="144"/>
      <c r="E30" s="27"/>
      <c r="F30" s="28"/>
      <c r="G30" s="33"/>
      <c r="H30" s="58"/>
      <c r="I30" s="65">
        <f t="shared" si="0"/>
        <v>0</v>
      </c>
      <c r="J30" s="61" t="s">
        <v>20</v>
      </c>
      <c r="K30" s="23"/>
      <c r="L30" s="49"/>
      <c r="M30" s="46"/>
      <c r="N30" s="65">
        <f t="shared" ref="N30:N62" si="9">M30-I30</f>
        <v>0</v>
      </c>
      <c r="O30" s="61" t="s">
        <v>20</v>
      </c>
      <c r="P30" s="28"/>
      <c r="Q30" s="61"/>
      <c r="R30" s="28"/>
      <c r="S30" s="7"/>
      <c r="T30" s="69"/>
      <c r="U30" s="65">
        <f t="shared" ref="U30:U62" si="10">T30-M30</f>
        <v>0</v>
      </c>
      <c r="V30" s="65">
        <f t="shared" ref="V30:V62" si="11">T30</f>
        <v>0</v>
      </c>
      <c r="W30" s="71"/>
      <c r="X30" s="27"/>
      <c r="Z30" s="11"/>
    </row>
    <row r="31" spans="1:26" s="6" customFormat="1" ht="60" customHeight="1">
      <c r="A31" s="6">
        <v>25</v>
      </c>
      <c r="B31" s="36"/>
      <c r="C31" s="35"/>
      <c r="E31" s="27"/>
      <c r="F31" s="28"/>
      <c r="G31" s="33"/>
      <c r="H31" s="58"/>
      <c r="I31" s="65">
        <f t="shared" si="0"/>
        <v>0</v>
      </c>
      <c r="J31" s="61" t="s">
        <v>19</v>
      </c>
      <c r="K31" s="23"/>
      <c r="L31" s="49"/>
      <c r="M31" s="46"/>
      <c r="N31" s="65">
        <f t="shared" si="9"/>
        <v>0</v>
      </c>
      <c r="O31" s="61" t="s">
        <v>19</v>
      </c>
      <c r="P31" s="28"/>
      <c r="Q31" s="61" t="s">
        <v>19</v>
      </c>
      <c r="R31" s="28"/>
      <c r="S31" s="7"/>
      <c r="T31" s="69"/>
      <c r="U31" s="65">
        <f t="shared" si="10"/>
        <v>0</v>
      </c>
      <c r="V31" s="65">
        <f t="shared" si="11"/>
        <v>0</v>
      </c>
      <c r="W31" s="71"/>
      <c r="X31" s="27"/>
      <c r="Z31" s="11"/>
    </row>
    <row r="32" spans="1:26" s="6" customFormat="1" ht="60" customHeight="1">
      <c r="A32" s="6">
        <v>26</v>
      </c>
      <c r="B32" s="36"/>
      <c r="C32" s="35"/>
      <c r="E32" s="27"/>
      <c r="F32" s="28"/>
      <c r="G32" s="33"/>
      <c r="H32" s="58"/>
      <c r="I32" s="65">
        <f t="shared" si="0"/>
        <v>0</v>
      </c>
      <c r="J32" s="61" t="s">
        <v>20</v>
      </c>
      <c r="K32" s="23"/>
      <c r="L32" s="49"/>
      <c r="M32" s="46"/>
      <c r="N32" s="65">
        <f t="shared" si="9"/>
        <v>0</v>
      </c>
      <c r="O32" s="61" t="s">
        <v>20</v>
      </c>
      <c r="P32" s="28"/>
      <c r="Q32" s="61" t="s">
        <v>20</v>
      </c>
      <c r="R32" s="28"/>
      <c r="S32" s="7"/>
      <c r="T32" s="69"/>
      <c r="U32" s="65">
        <f t="shared" si="10"/>
        <v>0</v>
      </c>
      <c r="V32" s="65">
        <f t="shared" si="11"/>
        <v>0</v>
      </c>
      <c r="W32" s="71"/>
      <c r="X32" s="27"/>
      <c r="Z32" s="11"/>
    </row>
    <row r="33" spans="1:26" s="6" customFormat="1" ht="60" customHeight="1">
      <c r="A33" s="6">
        <v>27</v>
      </c>
      <c r="B33" s="36"/>
      <c r="C33" s="35"/>
      <c r="D33" s="144"/>
      <c r="E33" s="27"/>
      <c r="F33" s="28"/>
      <c r="G33" s="33"/>
      <c r="H33" s="58"/>
      <c r="I33" s="65">
        <f t="shared" si="0"/>
        <v>0</v>
      </c>
      <c r="J33" s="61" t="s">
        <v>20</v>
      </c>
      <c r="K33" s="23"/>
      <c r="L33" s="50"/>
      <c r="M33" s="46"/>
      <c r="N33" s="65">
        <f t="shared" si="9"/>
        <v>0</v>
      </c>
      <c r="O33" s="61" t="s">
        <v>20</v>
      </c>
      <c r="P33" s="28"/>
      <c r="Q33" s="61" t="s">
        <v>20</v>
      </c>
      <c r="R33" s="28"/>
      <c r="S33" s="54"/>
      <c r="T33" s="69"/>
      <c r="U33" s="65">
        <f t="shared" si="10"/>
        <v>0</v>
      </c>
      <c r="V33" s="65">
        <f t="shared" si="11"/>
        <v>0</v>
      </c>
      <c r="W33" s="71"/>
      <c r="X33" s="27"/>
      <c r="Z33" s="11"/>
    </row>
    <row r="34" spans="1:26" s="6" customFormat="1" ht="60" customHeight="1">
      <c r="A34" s="6">
        <v>28</v>
      </c>
      <c r="B34" s="36"/>
      <c r="C34" s="35"/>
      <c r="D34" s="144"/>
      <c r="E34" s="27"/>
      <c r="F34" s="28"/>
      <c r="G34" s="33"/>
      <c r="H34" s="58"/>
      <c r="I34" s="65">
        <f t="shared" si="0"/>
        <v>0</v>
      </c>
      <c r="J34" s="61" t="s">
        <v>20</v>
      </c>
      <c r="K34" s="23"/>
      <c r="L34" s="50"/>
      <c r="M34" s="46"/>
      <c r="N34" s="65">
        <f t="shared" si="9"/>
        <v>0</v>
      </c>
      <c r="O34" s="61" t="s">
        <v>20</v>
      </c>
      <c r="P34" s="28"/>
      <c r="Q34" s="61" t="s">
        <v>20</v>
      </c>
      <c r="R34" s="28"/>
      <c r="S34" s="7"/>
      <c r="T34" s="69"/>
      <c r="U34" s="65">
        <f t="shared" si="10"/>
        <v>0</v>
      </c>
      <c r="V34" s="65">
        <f t="shared" si="11"/>
        <v>0</v>
      </c>
      <c r="W34" s="71"/>
      <c r="X34" s="27"/>
      <c r="Z34" s="11"/>
    </row>
    <row r="35" spans="1:26" s="6" customFormat="1" ht="60" customHeight="1">
      <c r="A35" s="6">
        <v>29</v>
      </c>
      <c r="B35" s="36"/>
      <c r="C35" s="35"/>
      <c r="D35" s="144"/>
      <c r="E35" s="27"/>
      <c r="F35" s="28"/>
      <c r="G35" s="33"/>
      <c r="H35" s="58"/>
      <c r="I35" s="65">
        <f t="shared" si="0"/>
        <v>0</v>
      </c>
      <c r="J35" s="61" t="s">
        <v>21</v>
      </c>
      <c r="K35" s="23"/>
      <c r="L35" s="50"/>
      <c r="M35" s="46"/>
      <c r="N35" s="65">
        <f t="shared" si="9"/>
        <v>0</v>
      </c>
      <c r="O35" s="61" t="s">
        <v>21</v>
      </c>
      <c r="P35" s="28"/>
      <c r="Q35" s="61" t="s">
        <v>21</v>
      </c>
      <c r="R35" s="28"/>
      <c r="S35" s="7"/>
      <c r="T35" s="69"/>
      <c r="U35" s="65">
        <f t="shared" si="10"/>
        <v>0</v>
      </c>
      <c r="V35" s="65">
        <f t="shared" si="11"/>
        <v>0</v>
      </c>
      <c r="W35" s="71"/>
      <c r="X35" s="27"/>
      <c r="Z35" s="11"/>
    </row>
    <row r="36" spans="1:26" s="6" customFormat="1" ht="60" customHeight="1">
      <c r="A36" s="6">
        <v>30</v>
      </c>
      <c r="B36" s="36"/>
      <c r="C36" s="35"/>
      <c r="E36" s="27"/>
      <c r="F36" s="28"/>
      <c r="G36" s="33"/>
      <c r="H36" s="58"/>
      <c r="I36" s="65">
        <f t="shared" si="0"/>
        <v>0</v>
      </c>
      <c r="J36" s="61" t="s">
        <v>23</v>
      </c>
      <c r="K36" s="23"/>
      <c r="L36" s="49"/>
      <c r="M36" s="46"/>
      <c r="N36" s="65">
        <f t="shared" si="9"/>
        <v>0</v>
      </c>
      <c r="O36" s="61" t="s">
        <v>23</v>
      </c>
      <c r="P36" s="28"/>
      <c r="Q36" s="61" t="s">
        <v>23</v>
      </c>
      <c r="R36" s="28"/>
      <c r="S36" s="7"/>
      <c r="T36" s="69"/>
      <c r="U36" s="65">
        <f t="shared" si="10"/>
        <v>0</v>
      </c>
      <c r="V36" s="65">
        <f t="shared" si="11"/>
        <v>0</v>
      </c>
      <c r="W36" s="71"/>
      <c r="X36" s="27"/>
      <c r="Z36" s="11"/>
    </row>
    <row r="37" spans="1:26" s="6" customFormat="1" ht="60" customHeight="1">
      <c r="A37" s="6">
        <v>31</v>
      </c>
      <c r="B37" s="36"/>
      <c r="C37" s="35"/>
      <c r="E37" s="27"/>
      <c r="F37" s="28"/>
      <c r="G37" s="33"/>
      <c r="H37" s="58"/>
      <c r="I37" s="65">
        <f t="shared" si="0"/>
        <v>0</v>
      </c>
      <c r="J37" s="61"/>
      <c r="K37" s="23"/>
      <c r="L37" s="49"/>
      <c r="M37" s="46"/>
      <c r="N37" s="65">
        <f t="shared" si="9"/>
        <v>0</v>
      </c>
      <c r="O37" s="61"/>
      <c r="P37" s="28"/>
      <c r="Q37" s="61"/>
      <c r="R37" s="28"/>
      <c r="S37" s="7"/>
      <c r="T37" s="69"/>
      <c r="U37" s="65">
        <f t="shared" si="10"/>
        <v>0</v>
      </c>
      <c r="V37" s="65">
        <f t="shared" si="11"/>
        <v>0</v>
      </c>
      <c r="W37" s="71"/>
      <c r="X37" s="27"/>
      <c r="Z37" s="11"/>
    </row>
    <row r="38" spans="1:26" s="6" customFormat="1" ht="60" customHeight="1">
      <c r="A38" s="6">
        <v>32</v>
      </c>
      <c r="B38" s="36"/>
      <c r="C38" s="35"/>
      <c r="D38" s="144"/>
      <c r="E38" s="27"/>
      <c r="F38" s="28"/>
      <c r="G38" s="33"/>
      <c r="H38" s="58"/>
      <c r="I38" s="65">
        <f t="shared" si="0"/>
        <v>0</v>
      </c>
      <c r="J38" s="61"/>
      <c r="K38" s="23"/>
      <c r="L38" s="49"/>
      <c r="M38" s="46"/>
      <c r="N38" s="65">
        <f t="shared" si="9"/>
        <v>0</v>
      </c>
      <c r="O38" s="61"/>
      <c r="P38" s="28"/>
      <c r="Q38" s="61"/>
      <c r="R38" s="28"/>
      <c r="S38" s="7"/>
      <c r="T38" s="69"/>
      <c r="U38" s="65">
        <f t="shared" si="10"/>
        <v>0</v>
      </c>
      <c r="V38" s="65">
        <f t="shared" si="11"/>
        <v>0</v>
      </c>
      <c r="W38" s="71"/>
      <c r="X38" s="27"/>
      <c r="Z38" s="11"/>
    </row>
    <row r="39" spans="1:26" s="6" customFormat="1" ht="60" customHeight="1">
      <c r="A39" s="6">
        <v>33</v>
      </c>
      <c r="B39" s="36"/>
      <c r="C39" s="35"/>
      <c r="D39" s="144"/>
      <c r="E39" s="27"/>
      <c r="F39" s="28"/>
      <c r="G39" s="41"/>
      <c r="H39" s="58"/>
      <c r="I39" s="65">
        <f t="shared" si="0"/>
        <v>0</v>
      </c>
      <c r="J39" s="61"/>
      <c r="K39" s="23"/>
      <c r="L39" s="51"/>
      <c r="M39" s="46"/>
      <c r="N39" s="65">
        <f t="shared" si="9"/>
        <v>0</v>
      </c>
      <c r="O39" s="61"/>
      <c r="P39" s="28"/>
      <c r="Q39" s="61"/>
      <c r="R39" s="28"/>
      <c r="S39" s="55"/>
      <c r="T39" s="69"/>
      <c r="U39" s="65">
        <f t="shared" si="10"/>
        <v>0</v>
      </c>
      <c r="V39" s="65">
        <f t="shared" si="11"/>
        <v>0</v>
      </c>
      <c r="W39" s="71"/>
      <c r="X39" s="27"/>
      <c r="Z39" s="11"/>
    </row>
    <row r="40" spans="1:26" s="6" customFormat="1" ht="60" customHeight="1">
      <c r="A40" s="6">
        <v>34</v>
      </c>
      <c r="B40" s="36"/>
      <c r="C40" s="35"/>
      <c r="D40" s="144"/>
      <c r="E40" s="27"/>
      <c r="F40" s="28"/>
      <c r="G40" s="33"/>
      <c r="H40" s="58"/>
      <c r="I40" s="65">
        <f t="shared" si="0"/>
        <v>0</v>
      </c>
      <c r="J40" s="61"/>
      <c r="K40" s="23"/>
      <c r="L40" s="49"/>
      <c r="M40" s="46"/>
      <c r="N40" s="65">
        <f t="shared" si="9"/>
        <v>0</v>
      </c>
      <c r="O40" s="61"/>
      <c r="P40" s="28"/>
      <c r="Q40" s="61"/>
      <c r="R40" s="28"/>
      <c r="S40" s="7"/>
      <c r="T40" s="69"/>
      <c r="U40" s="65">
        <f t="shared" si="10"/>
        <v>0</v>
      </c>
      <c r="V40" s="65">
        <f t="shared" si="11"/>
        <v>0</v>
      </c>
      <c r="W40" s="71"/>
      <c r="X40" s="27"/>
      <c r="Z40" s="11"/>
    </row>
    <row r="41" spans="1:26" s="6" customFormat="1" ht="60" customHeight="1">
      <c r="A41" s="6">
        <v>35</v>
      </c>
      <c r="B41" s="36"/>
      <c r="C41" s="35"/>
      <c r="D41" s="144"/>
      <c r="E41" s="27"/>
      <c r="F41" s="28"/>
      <c r="G41" s="33"/>
      <c r="H41" s="58"/>
      <c r="I41" s="65">
        <f t="shared" si="0"/>
        <v>0</v>
      </c>
      <c r="J41" s="61"/>
      <c r="K41" s="23"/>
      <c r="L41" s="49"/>
      <c r="M41" s="46"/>
      <c r="N41" s="65">
        <f t="shared" si="9"/>
        <v>0</v>
      </c>
      <c r="O41" s="61"/>
      <c r="P41" s="28"/>
      <c r="Q41" s="61"/>
      <c r="R41" s="28"/>
      <c r="S41" s="7"/>
      <c r="T41" s="69"/>
      <c r="U41" s="65">
        <f t="shared" si="10"/>
        <v>0</v>
      </c>
      <c r="V41" s="65">
        <f t="shared" si="11"/>
        <v>0</v>
      </c>
      <c r="W41" s="71"/>
      <c r="X41" s="27"/>
      <c r="Z41" s="11"/>
    </row>
    <row r="42" spans="1:26" s="6" customFormat="1" ht="60" customHeight="1">
      <c r="A42" s="6">
        <v>36</v>
      </c>
      <c r="B42" s="36"/>
      <c r="C42" s="35"/>
      <c r="D42" s="144"/>
      <c r="E42" s="27"/>
      <c r="F42" s="28"/>
      <c r="G42" s="33"/>
      <c r="H42" s="58"/>
      <c r="I42" s="65">
        <f t="shared" si="0"/>
        <v>0</v>
      </c>
      <c r="J42" s="61"/>
      <c r="K42" s="23"/>
      <c r="L42" s="49"/>
      <c r="M42" s="46"/>
      <c r="N42" s="65">
        <f t="shared" si="9"/>
        <v>0</v>
      </c>
      <c r="O42" s="61"/>
      <c r="P42" s="28"/>
      <c r="Q42" s="61"/>
      <c r="R42" s="28"/>
      <c r="S42" s="7"/>
      <c r="T42" s="69"/>
      <c r="U42" s="65">
        <f t="shared" si="10"/>
        <v>0</v>
      </c>
      <c r="V42" s="65">
        <f t="shared" si="11"/>
        <v>0</v>
      </c>
      <c r="W42" s="71"/>
      <c r="X42" s="27"/>
      <c r="Z42" s="11"/>
    </row>
    <row r="43" spans="1:26" s="6" customFormat="1" ht="60" customHeight="1">
      <c r="A43" s="6">
        <v>37</v>
      </c>
      <c r="B43" s="36"/>
      <c r="C43" s="35"/>
      <c r="D43" s="144"/>
      <c r="E43" s="27"/>
      <c r="F43" s="28"/>
      <c r="G43" s="33"/>
      <c r="H43" s="58"/>
      <c r="I43" s="65">
        <f t="shared" si="0"/>
        <v>0</v>
      </c>
      <c r="J43" s="61"/>
      <c r="K43" s="23"/>
      <c r="L43" s="49"/>
      <c r="M43" s="46"/>
      <c r="N43" s="65">
        <f t="shared" si="9"/>
        <v>0</v>
      </c>
      <c r="O43" s="61"/>
      <c r="P43" s="28"/>
      <c r="Q43" s="61"/>
      <c r="R43" s="28"/>
      <c r="S43" s="7"/>
      <c r="T43" s="69"/>
      <c r="U43" s="65">
        <f t="shared" si="10"/>
        <v>0</v>
      </c>
      <c r="V43" s="65">
        <f t="shared" si="11"/>
        <v>0</v>
      </c>
      <c r="W43" s="71"/>
      <c r="X43" s="27"/>
      <c r="Z43" s="11"/>
    </row>
    <row r="44" spans="1:26" s="6" customFormat="1" ht="60" customHeight="1">
      <c r="A44" s="6">
        <v>38</v>
      </c>
      <c r="B44" s="36"/>
      <c r="C44" s="35"/>
      <c r="D44" s="144"/>
      <c r="E44" s="27"/>
      <c r="F44" s="28"/>
      <c r="G44" s="33"/>
      <c r="H44" s="58"/>
      <c r="I44" s="65">
        <f t="shared" si="0"/>
        <v>0</v>
      </c>
      <c r="J44" s="61"/>
      <c r="K44" s="23"/>
      <c r="L44" s="49"/>
      <c r="M44" s="46"/>
      <c r="N44" s="65">
        <f t="shared" si="9"/>
        <v>0</v>
      </c>
      <c r="O44" s="61"/>
      <c r="P44" s="28"/>
      <c r="Q44" s="61"/>
      <c r="R44" s="28"/>
      <c r="S44" s="7"/>
      <c r="T44" s="69"/>
      <c r="U44" s="65">
        <f t="shared" si="10"/>
        <v>0</v>
      </c>
      <c r="V44" s="65">
        <f t="shared" si="11"/>
        <v>0</v>
      </c>
      <c r="W44" s="71"/>
      <c r="X44" s="27"/>
      <c r="Z44" s="11"/>
    </row>
    <row r="45" spans="1:26" s="6" customFormat="1" ht="60" customHeight="1">
      <c r="A45" s="6">
        <v>39</v>
      </c>
      <c r="B45" s="36"/>
      <c r="C45" s="35"/>
      <c r="D45" s="144"/>
      <c r="E45" s="27"/>
      <c r="F45" s="28"/>
      <c r="G45" s="33"/>
      <c r="H45" s="58"/>
      <c r="I45" s="65">
        <f t="shared" si="0"/>
        <v>0</v>
      </c>
      <c r="J45" s="61"/>
      <c r="K45" s="23"/>
      <c r="L45" s="49"/>
      <c r="M45" s="46"/>
      <c r="N45" s="65">
        <f t="shared" si="9"/>
        <v>0</v>
      </c>
      <c r="O45" s="61"/>
      <c r="P45" s="28"/>
      <c r="Q45" s="61"/>
      <c r="R45" s="28"/>
      <c r="S45" s="7"/>
      <c r="T45" s="69"/>
      <c r="U45" s="65">
        <f t="shared" si="10"/>
        <v>0</v>
      </c>
      <c r="V45" s="65">
        <f t="shared" si="11"/>
        <v>0</v>
      </c>
      <c r="W45" s="71"/>
      <c r="X45" s="27"/>
      <c r="Z45" s="11"/>
    </row>
    <row r="46" spans="1:26" s="6" customFormat="1" ht="60" customHeight="1">
      <c r="B46" s="36"/>
      <c r="C46" s="35"/>
      <c r="D46" s="144"/>
      <c r="E46" s="27"/>
      <c r="F46" s="28"/>
      <c r="G46" s="33"/>
      <c r="H46" s="58"/>
      <c r="I46" s="65">
        <f t="shared" si="0"/>
        <v>0</v>
      </c>
      <c r="J46" s="61"/>
      <c r="K46" s="23"/>
      <c r="L46" s="49"/>
      <c r="M46" s="46"/>
      <c r="N46" s="65">
        <f t="shared" si="9"/>
        <v>0</v>
      </c>
      <c r="O46" s="61"/>
      <c r="P46" s="28"/>
      <c r="Q46" s="61"/>
      <c r="R46" s="28"/>
      <c r="S46" s="7"/>
      <c r="T46" s="69"/>
      <c r="U46" s="65">
        <f t="shared" si="10"/>
        <v>0</v>
      </c>
      <c r="V46" s="65">
        <f t="shared" si="11"/>
        <v>0</v>
      </c>
      <c r="W46" s="71"/>
      <c r="X46" s="27"/>
      <c r="Z46" s="11"/>
    </row>
    <row r="47" spans="1:26" s="6" customFormat="1" ht="60" customHeight="1">
      <c r="B47" s="36"/>
      <c r="C47" s="35"/>
      <c r="D47" s="144"/>
      <c r="E47" s="27"/>
      <c r="F47" s="28"/>
      <c r="G47" s="33"/>
      <c r="H47" s="58"/>
      <c r="I47" s="65">
        <f t="shared" si="0"/>
        <v>0</v>
      </c>
      <c r="J47" s="61"/>
      <c r="K47" s="23"/>
      <c r="L47" s="49"/>
      <c r="M47" s="46"/>
      <c r="N47" s="65">
        <f t="shared" si="9"/>
        <v>0</v>
      </c>
      <c r="O47" s="61"/>
      <c r="P47" s="28"/>
      <c r="Q47" s="61"/>
      <c r="R47" s="28"/>
      <c r="S47" s="7"/>
      <c r="T47" s="69"/>
      <c r="U47" s="65">
        <f t="shared" si="10"/>
        <v>0</v>
      </c>
      <c r="V47" s="65">
        <f t="shared" si="11"/>
        <v>0</v>
      </c>
      <c r="W47" s="71"/>
      <c r="X47" s="27"/>
      <c r="Z47" s="11"/>
    </row>
    <row r="48" spans="1:26" s="6" customFormat="1" ht="60" customHeight="1">
      <c r="B48" s="36"/>
      <c r="C48" s="35"/>
      <c r="D48" s="144"/>
      <c r="E48" s="27"/>
      <c r="F48" s="28"/>
      <c r="G48" s="33"/>
      <c r="H48" s="58"/>
      <c r="I48" s="65">
        <f t="shared" si="0"/>
        <v>0</v>
      </c>
      <c r="J48" s="61"/>
      <c r="K48" s="23"/>
      <c r="L48" s="49"/>
      <c r="M48" s="46"/>
      <c r="N48" s="65">
        <f t="shared" si="9"/>
        <v>0</v>
      </c>
      <c r="O48" s="61"/>
      <c r="P48" s="28"/>
      <c r="Q48" s="61"/>
      <c r="R48" s="28"/>
      <c r="S48" s="7"/>
      <c r="T48" s="69"/>
      <c r="U48" s="65">
        <f t="shared" si="10"/>
        <v>0</v>
      </c>
      <c r="V48" s="65">
        <f t="shared" si="11"/>
        <v>0</v>
      </c>
      <c r="W48" s="71"/>
      <c r="X48" s="27"/>
      <c r="Z48" s="11"/>
    </row>
    <row r="49" spans="2:26" s="6" customFormat="1" ht="60" customHeight="1">
      <c r="B49" s="36"/>
      <c r="C49" s="35"/>
      <c r="D49" s="144"/>
      <c r="E49" s="27"/>
      <c r="F49" s="28"/>
      <c r="G49" s="33"/>
      <c r="H49" s="58"/>
      <c r="I49" s="65">
        <f t="shared" si="0"/>
        <v>0</v>
      </c>
      <c r="J49" s="61"/>
      <c r="K49" s="23"/>
      <c r="L49" s="49"/>
      <c r="M49" s="46"/>
      <c r="N49" s="65">
        <f t="shared" si="9"/>
        <v>0</v>
      </c>
      <c r="O49" s="61"/>
      <c r="P49" s="28"/>
      <c r="Q49" s="61"/>
      <c r="R49" s="28"/>
      <c r="S49" s="7"/>
      <c r="T49" s="69"/>
      <c r="U49" s="65">
        <f t="shared" si="10"/>
        <v>0</v>
      </c>
      <c r="V49" s="65">
        <f t="shared" si="11"/>
        <v>0</v>
      </c>
      <c r="W49" s="71"/>
      <c r="X49" s="27"/>
      <c r="Z49" s="11"/>
    </row>
    <row r="50" spans="2:26" s="6" customFormat="1" ht="60" customHeight="1">
      <c r="B50" s="36"/>
      <c r="C50" s="35"/>
      <c r="D50" s="144"/>
      <c r="E50" s="27"/>
      <c r="F50" s="28"/>
      <c r="G50" s="33"/>
      <c r="H50" s="58"/>
      <c r="I50" s="65">
        <f t="shared" si="0"/>
        <v>0</v>
      </c>
      <c r="J50" s="61"/>
      <c r="K50" s="23"/>
      <c r="L50" s="49"/>
      <c r="M50" s="46"/>
      <c r="N50" s="65">
        <f t="shared" si="9"/>
        <v>0</v>
      </c>
      <c r="O50" s="61"/>
      <c r="P50" s="28"/>
      <c r="Q50" s="61"/>
      <c r="R50" s="28"/>
      <c r="S50" s="7"/>
      <c r="T50" s="69"/>
      <c r="U50" s="65">
        <f t="shared" si="10"/>
        <v>0</v>
      </c>
      <c r="V50" s="65">
        <f t="shared" si="11"/>
        <v>0</v>
      </c>
      <c r="W50" s="71"/>
      <c r="X50" s="27"/>
      <c r="Z50" s="11"/>
    </row>
    <row r="51" spans="2:26" s="6" customFormat="1" ht="60" customHeight="1">
      <c r="B51" s="36"/>
      <c r="C51" s="35"/>
      <c r="D51" s="144"/>
      <c r="E51" s="27"/>
      <c r="F51" s="28"/>
      <c r="G51" s="33"/>
      <c r="H51" s="58"/>
      <c r="I51" s="65">
        <f t="shared" si="0"/>
        <v>0</v>
      </c>
      <c r="J51" s="61"/>
      <c r="K51" s="23"/>
      <c r="L51" s="49"/>
      <c r="M51" s="46"/>
      <c r="N51" s="65">
        <f t="shared" si="9"/>
        <v>0</v>
      </c>
      <c r="O51" s="61"/>
      <c r="P51" s="28"/>
      <c r="Q51" s="61"/>
      <c r="R51" s="28"/>
      <c r="S51" s="7"/>
      <c r="T51" s="69"/>
      <c r="U51" s="65">
        <f t="shared" si="10"/>
        <v>0</v>
      </c>
      <c r="V51" s="65">
        <f t="shared" si="11"/>
        <v>0</v>
      </c>
      <c r="W51" s="71"/>
      <c r="X51" s="27"/>
      <c r="Z51" s="11"/>
    </row>
    <row r="52" spans="2:26" s="6" customFormat="1" ht="60" customHeight="1">
      <c r="B52" s="36"/>
      <c r="C52" s="35"/>
      <c r="D52" s="144"/>
      <c r="E52" s="27"/>
      <c r="F52" s="28"/>
      <c r="G52" s="33"/>
      <c r="H52" s="58"/>
      <c r="I52" s="65">
        <f t="shared" si="0"/>
        <v>0</v>
      </c>
      <c r="J52" s="61"/>
      <c r="K52" s="23"/>
      <c r="L52" s="49"/>
      <c r="M52" s="46"/>
      <c r="N52" s="65">
        <f t="shared" si="9"/>
        <v>0</v>
      </c>
      <c r="O52" s="61"/>
      <c r="P52" s="28"/>
      <c r="Q52" s="61"/>
      <c r="R52" s="28"/>
      <c r="S52" s="7"/>
      <c r="T52" s="69"/>
      <c r="U52" s="65">
        <f t="shared" si="10"/>
        <v>0</v>
      </c>
      <c r="V52" s="65">
        <f t="shared" si="11"/>
        <v>0</v>
      </c>
      <c r="W52" s="71"/>
      <c r="X52" s="27"/>
      <c r="Z52" s="11"/>
    </row>
    <row r="53" spans="2:26" s="6" customFormat="1" ht="60" customHeight="1">
      <c r="B53" s="36"/>
      <c r="C53" s="35"/>
      <c r="D53" s="144"/>
      <c r="E53" s="27"/>
      <c r="F53" s="28"/>
      <c r="G53" s="33"/>
      <c r="H53" s="58"/>
      <c r="I53" s="65">
        <f t="shared" si="0"/>
        <v>0</v>
      </c>
      <c r="J53" s="61"/>
      <c r="K53" s="23"/>
      <c r="L53" s="49"/>
      <c r="M53" s="46"/>
      <c r="N53" s="65">
        <f t="shared" si="9"/>
        <v>0</v>
      </c>
      <c r="O53" s="61"/>
      <c r="P53" s="28"/>
      <c r="Q53" s="61"/>
      <c r="R53" s="28"/>
      <c r="S53" s="7"/>
      <c r="T53" s="69"/>
      <c r="U53" s="65">
        <f t="shared" si="10"/>
        <v>0</v>
      </c>
      <c r="V53" s="65">
        <f t="shared" si="11"/>
        <v>0</v>
      </c>
      <c r="W53" s="71"/>
      <c r="X53" s="27"/>
      <c r="Z53" s="11"/>
    </row>
    <row r="54" spans="2:26" s="6" customFormat="1" ht="60" customHeight="1">
      <c r="B54" s="36"/>
      <c r="C54" s="35"/>
      <c r="D54" s="144"/>
      <c r="E54" s="27"/>
      <c r="F54" s="28"/>
      <c r="G54" s="33"/>
      <c r="H54" s="58"/>
      <c r="I54" s="65">
        <f t="shared" si="0"/>
        <v>0</v>
      </c>
      <c r="J54" s="61"/>
      <c r="K54" s="23"/>
      <c r="L54" s="49"/>
      <c r="M54" s="46"/>
      <c r="N54" s="65">
        <f t="shared" si="9"/>
        <v>0</v>
      </c>
      <c r="O54" s="61"/>
      <c r="P54" s="28"/>
      <c r="Q54" s="61"/>
      <c r="R54" s="28"/>
      <c r="S54" s="7"/>
      <c r="T54" s="69"/>
      <c r="U54" s="65">
        <f t="shared" si="10"/>
        <v>0</v>
      </c>
      <c r="V54" s="65">
        <f t="shared" si="11"/>
        <v>0</v>
      </c>
      <c r="W54" s="71"/>
      <c r="X54" s="27"/>
      <c r="Z54" s="11"/>
    </row>
    <row r="55" spans="2:26" s="6" customFormat="1" ht="60" customHeight="1">
      <c r="B55" s="36"/>
      <c r="C55" s="35"/>
      <c r="D55" s="144"/>
      <c r="E55" s="27"/>
      <c r="F55" s="28"/>
      <c r="G55" s="33"/>
      <c r="H55" s="58"/>
      <c r="I55" s="65">
        <f t="shared" si="0"/>
        <v>0</v>
      </c>
      <c r="J55" s="61"/>
      <c r="K55" s="23"/>
      <c r="L55" s="49"/>
      <c r="M55" s="46"/>
      <c r="N55" s="65">
        <f t="shared" si="9"/>
        <v>0</v>
      </c>
      <c r="O55" s="61"/>
      <c r="P55" s="28"/>
      <c r="Q55" s="61"/>
      <c r="R55" s="28"/>
      <c r="S55" s="7"/>
      <c r="T55" s="69"/>
      <c r="U55" s="65">
        <f t="shared" si="10"/>
        <v>0</v>
      </c>
      <c r="V55" s="65">
        <f t="shared" si="11"/>
        <v>0</v>
      </c>
      <c r="W55" s="71"/>
      <c r="X55" s="27"/>
      <c r="Z55" s="11"/>
    </row>
    <row r="56" spans="2:26" s="6" customFormat="1" ht="60" customHeight="1">
      <c r="B56" s="36"/>
      <c r="C56" s="35"/>
      <c r="D56" s="144"/>
      <c r="E56" s="27"/>
      <c r="F56" s="28"/>
      <c r="G56" s="33"/>
      <c r="H56" s="58"/>
      <c r="I56" s="65">
        <f t="shared" si="0"/>
        <v>0</v>
      </c>
      <c r="J56" s="61"/>
      <c r="K56" s="23"/>
      <c r="L56" s="49"/>
      <c r="M56" s="46"/>
      <c r="N56" s="65">
        <f t="shared" si="9"/>
        <v>0</v>
      </c>
      <c r="O56" s="61"/>
      <c r="P56" s="28"/>
      <c r="Q56" s="61"/>
      <c r="R56" s="28"/>
      <c r="S56" s="7"/>
      <c r="T56" s="69"/>
      <c r="U56" s="65">
        <f t="shared" si="10"/>
        <v>0</v>
      </c>
      <c r="V56" s="65">
        <f t="shared" si="11"/>
        <v>0</v>
      </c>
      <c r="W56" s="71"/>
      <c r="X56" s="27"/>
      <c r="Z56" s="11"/>
    </row>
    <row r="57" spans="2:26" s="6" customFormat="1" ht="60" customHeight="1">
      <c r="B57" s="36"/>
      <c r="C57" s="35"/>
      <c r="D57" s="144"/>
      <c r="E57" s="27"/>
      <c r="F57" s="28"/>
      <c r="G57" s="33"/>
      <c r="H57" s="58"/>
      <c r="I57" s="65">
        <f t="shared" si="0"/>
        <v>0</v>
      </c>
      <c r="J57" s="61"/>
      <c r="K57" s="23"/>
      <c r="L57" s="49"/>
      <c r="M57" s="46"/>
      <c r="N57" s="65">
        <f t="shared" si="9"/>
        <v>0</v>
      </c>
      <c r="O57" s="61"/>
      <c r="P57" s="28"/>
      <c r="Q57" s="61"/>
      <c r="R57" s="28"/>
      <c r="S57" s="7"/>
      <c r="T57" s="69"/>
      <c r="U57" s="65">
        <f t="shared" si="10"/>
        <v>0</v>
      </c>
      <c r="V57" s="65">
        <f t="shared" si="11"/>
        <v>0</v>
      </c>
      <c r="W57" s="71"/>
      <c r="X57" s="27"/>
      <c r="Z57" s="11"/>
    </row>
    <row r="58" spans="2:26" s="6" customFormat="1" ht="60" customHeight="1">
      <c r="B58" s="36"/>
      <c r="C58" s="35"/>
      <c r="D58" s="144"/>
      <c r="E58" s="27"/>
      <c r="F58" s="28"/>
      <c r="G58" s="33"/>
      <c r="H58" s="58"/>
      <c r="I58" s="65">
        <f t="shared" si="0"/>
        <v>0</v>
      </c>
      <c r="J58" s="61"/>
      <c r="K58" s="23"/>
      <c r="L58" s="49"/>
      <c r="M58" s="46"/>
      <c r="N58" s="65">
        <f t="shared" si="9"/>
        <v>0</v>
      </c>
      <c r="O58" s="61"/>
      <c r="P58" s="28"/>
      <c r="Q58" s="61"/>
      <c r="R58" s="28"/>
      <c r="S58" s="7"/>
      <c r="T58" s="69"/>
      <c r="U58" s="65">
        <f t="shared" si="10"/>
        <v>0</v>
      </c>
      <c r="V58" s="65">
        <f t="shared" si="11"/>
        <v>0</v>
      </c>
      <c r="W58" s="71"/>
      <c r="X58" s="27"/>
      <c r="Z58" s="11"/>
    </row>
    <row r="59" spans="2:26" s="6" customFormat="1" ht="60" customHeight="1">
      <c r="B59" s="36"/>
      <c r="C59" s="35"/>
      <c r="D59" s="144"/>
      <c r="E59" s="27"/>
      <c r="F59" s="28"/>
      <c r="G59" s="33"/>
      <c r="H59" s="58"/>
      <c r="I59" s="65">
        <f t="shared" si="0"/>
        <v>0</v>
      </c>
      <c r="J59" s="61"/>
      <c r="K59" s="23"/>
      <c r="L59" s="49"/>
      <c r="M59" s="46"/>
      <c r="N59" s="65">
        <f t="shared" si="9"/>
        <v>0</v>
      </c>
      <c r="O59" s="61"/>
      <c r="P59" s="28"/>
      <c r="Q59" s="61"/>
      <c r="R59" s="28"/>
      <c r="S59" s="7"/>
      <c r="T59" s="69"/>
      <c r="U59" s="65">
        <f t="shared" si="10"/>
        <v>0</v>
      </c>
      <c r="V59" s="65">
        <f t="shared" si="11"/>
        <v>0</v>
      </c>
      <c r="W59" s="71"/>
      <c r="X59" s="27"/>
      <c r="Z59" s="11"/>
    </row>
    <row r="60" spans="2:26" s="6" customFormat="1" ht="60" customHeight="1">
      <c r="B60" s="36"/>
      <c r="C60" s="35"/>
      <c r="D60" s="144"/>
      <c r="E60" s="27"/>
      <c r="F60" s="28"/>
      <c r="G60" s="33"/>
      <c r="H60" s="58"/>
      <c r="I60" s="65">
        <f t="shared" si="0"/>
        <v>0</v>
      </c>
      <c r="J60" s="61"/>
      <c r="K60" s="23"/>
      <c r="L60" s="49"/>
      <c r="M60" s="46"/>
      <c r="N60" s="65">
        <f t="shared" si="9"/>
        <v>0</v>
      </c>
      <c r="O60" s="61"/>
      <c r="P60" s="28"/>
      <c r="Q60" s="61"/>
      <c r="R60" s="28"/>
      <c r="S60" s="7"/>
      <c r="T60" s="69"/>
      <c r="U60" s="65">
        <f t="shared" si="10"/>
        <v>0</v>
      </c>
      <c r="V60" s="65">
        <f t="shared" si="11"/>
        <v>0</v>
      </c>
      <c r="W60" s="71"/>
      <c r="X60" s="27"/>
      <c r="Z60" s="11"/>
    </row>
    <row r="61" spans="2:26" s="6" customFormat="1" ht="60" customHeight="1">
      <c r="B61" s="36"/>
      <c r="C61" s="35"/>
      <c r="D61" s="144"/>
      <c r="E61" s="27"/>
      <c r="F61" s="28"/>
      <c r="G61" s="33"/>
      <c r="H61" s="58"/>
      <c r="I61" s="65">
        <f t="shared" si="0"/>
        <v>0</v>
      </c>
      <c r="J61" s="61"/>
      <c r="K61" s="23"/>
      <c r="L61" s="49"/>
      <c r="M61" s="46"/>
      <c r="N61" s="65">
        <f t="shared" si="9"/>
        <v>0</v>
      </c>
      <c r="O61" s="61"/>
      <c r="P61" s="28"/>
      <c r="Q61" s="61"/>
      <c r="R61" s="28"/>
      <c r="S61" s="7"/>
      <c r="T61" s="69"/>
      <c r="U61" s="65">
        <f t="shared" si="10"/>
        <v>0</v>
      </c>
      <c r="V61" s="65">
        <f t="shared" si="11"/>
        <v>0</v>
      </c>
      <c r="W61" s="71"/>
      <c r="X61" s="27"/>
      <c r="Z61" s="11"/>
    </row>
    <row r="62" spans="2:26" s="6" customFormat="1" ht="60" customHeight="1">
      <c r="B62" s="36"/>
      <c r="C62" s="35"/>
      <c r="D62" s="144"/>
      <c r="E62" s="27"/>
      <c r="F62" s="28"/>
      <c r="G62" s="33"/>
      <c r="H62" s="58"/>
      <c r="I62" s="65">
        <f t="shared" ref="I62:I125" si="12">H62</f>
        <v>0</v>
      </c>
      <c r="J62" s="61"/>
      <c r="K62" s="23"/>
      <c r="L62" s="49"/>
      <c r="M62" s="46"/>
      <c r="N62" s="65">
        <f t="shared" si="9"/>
        <v>0</v>
      </c>
      <c r="O62" s="61"/>
      <c r="P62" s="28"/>
      <c r="Q62" s="61"/>
      <c r="R62" s="28"/>
      <c r="S62" s="7"/>
      <c r="T62" s="69"/>
      <c r="U62" s="65">
        <f t="shared" si="10"/>
        <v>0</v>
      </c>
      <c r="V62" s="65">
        <f t="shared" si="11"/>
        <v>0</v>
      </c>
      <c r="W62" s="71"/>
      <c r="X62" s="27"/>
      <c r="Z62" s="11"/>
    </row>
    <row r="63" spans="2:26" s="6" customFormat="1" ht="60" customHeight="1">
      <c r="B63" s="36"/>
      <c r="C63" s="35"/>
      <c r="D63" s="144"/>
      <c r="E63" s="27"/>
      <c r="F63" s="28"/>
      <c r="G63" s="41"/>
      <c r="H63" s="58"/>
      <c r="I63" s="65">
        <f t="shared" si="12"/>
        <v>0</v>
      </c>
      <c r="J63" s="61"/>
      <c r="K63" s="23"/>
      <c r="L63" s="51"/>
      <c r="M63" s="46"/>
      <c r="N63" s="65">
        <f t="shared" ref="N63:N108" si="13">M63-I63</f>
        <v>0</v>
      </c>
      <c r="O63" s="61"/>
      <c r="P63" s="28"/>
      <c r="Q63" s="61"/>
      <c r="R63" s="28"/>
      <c r="S63" s="55"/>
      <c r="T63" s="69"/>
      <c r="U63" s="65">
        <f t="shared" ref="U63:U126" si="14">T63-M63</f>
        <v>0</v>
      </c>
      <c r="V63" s="65">
        <f t="shared" ref="V63:V126" si="15">T63</f>
        <v>0</v>
      </c>
      <c r="W63" s="71"/>
      <c r="X63" s="27"/>
      <c r="Z63" s="11"/>
    </row>
    <row r="64" spans="2:26" s="6" customFormat="1" ht="60" customHeight="1">
      <c r="B64" s="36"/>
      <c r="C64" s="35"/>
      <c r="D64" s="144"/>
      <c r="E64" s="27"/>
      <c r="F64" s="28"/>
      <c r="G64" s="33"/>
      <c r="H64" s="58"/>
      <c r="I64" s="65">
        <f t="shared" si="12"/>
        <v>0</v>
      </c>
      <c r="J64" s="61"/>
      <c r="K64" s="23"/>
      <c r="L64" s="49"/>
      <c r="M64" s="46"/>
      <c r="N64" s="65">
        <f t="shared" si="13"/>
        <v>0</v>
      </c>
      <c r="O64" s="61"/>
      <c r="P64" s="28"/>
      <c r="Q64" s="61"/>
      <c r="R64" s="28"/>
      <c r="S64" s="7"/>
      <c r="T64" s="69"/>
      <c r="U64" s="65">
        <f t="shared" si="14"/>
        <v>0</v>
      </c>
      <c r="V64" s="65">
        <f t="shared" si="15"/>
        <v>0</v>
      </c>
      <c r="W64" s="71"/>
      <c r="X64" s="27"/>
      <c r="Z64" s="11"/>
    </row>
    <row r="65" spans="2:26" s="6" customFormat="1" ht="60" customHeight="1">
      <c r="B65" s="36"/>
      <c r="C65" s="35"/>
      <c r="D65" s="144"/>
      <c r="E65" s="27"/>
      <c r="F65" s="28"/>
      <c r="G65" s="33"/>
      <c r="H65" s="58"/>
      <c r="I65" s="65">
        <f t="shared" si="12"/>
        <v>0</v>
      </c>
      <c r="J65" s="61"/>
      <c r="K65" s="23"/>
      <c r="L65" s="49"/>
      <c r="M65" s="46"/>
      <c r="N65" s="65">
        <f t="shared" si="13"/>
        <v>0</v>
      </c>
      <c r="O65" s="61"/>
      <c r="P65" s="28"/>
      <c r="Q65" s="61"/>
      <c r="R65" s="28"/>
      <c r="S65" s="7"/>
      <c r="T65" s="69"/>
      <c r="U65" s="65">
        <f t="shared" si="14"/>
        <v>0</v>
      </c>
      <c r="V65" s="65">
        <f t="shared" si="15"/>
        <v>0</v>
      </c>
      <c r="W65" s="71"/>
      <c r="X65" s="27"/>
      <c r="Z65" s="11"/>
    </row>
    <row r="66" spans="2:26" s="6" customFormat="1" ht="60" customHeight="1">
      <c r="B66" s="36"/>
      <c r="C66" s="35"/>
      <c r="D66" s="144"/>
      <c r="E66" s="27"/>
      <c r="F66" s="28"/>
      <c r="G66" s="33"/>
      <c r="H66" s="58"/>
      <c r="I66" s="65">
        <f t="shared" si="12"/>
        <v>0</v>
      </c>
      <c r="J66" s="61"/>
      <c r="K66" s="23"/>
      <c r="L66" s="49"/>
      <c r="M66" s="46"/>
      <c r="N66" s="65">
        <f t="shared" si="13"/>
        <v>0</v>
      </c>
      <c r="O66" s="61"/>
      <c r="P66" s="28"/>
      <c r="Q66" s="61"/>
      <c r="R66" s="28"/>
      <c r="S66" s="7"/>
      <c r="T66" s="69"/>
      <c r="U66" s="65">
        <f t="shared" si="14"/>
        <v>0</v>
      </c>
      <c r="V66" s="65">
        <f t="shared" si="15"/>
        <v>0</v>
      </c>
      <c r="W66" s="71"/>
      <c r="X66" s="27"/>
      <c r="Z66" s="11"/>
    </row>
    <row r="67" spans="2:26" s="6" customFormat="1" ht="60" customHeight="1">
      <c r="B67" s="36"/>
      <c r="C67" s="35"/>
      <c r="D67" s="144"/>
      <c r="E67" s="27"/>
      <c r="F67" s="28"/>
      <c r="G67" s="33"/>
      <c r="H67" s="58"/>
      <c r="I67" s="65">
        <f t="shared" si="12"/>
        <v>0</v>
      </c>
      <c r="J67" s="61"/>
      <c r="K67" s="23"/>
      <c r="L67" s="49"/>
      <c r="M67" s="46"/>
      <c r="N67" s="65">
        <f t="shared" si="13"/>
        <v>0</v>
      </c>
      <c r="O67" s="61"/>
      <c r="P67" s="28"/>
      <c r="Q67" s="61"/>
      <c r="R67" s="28"/>
      <c r="S67" s="7"/>
      <c r="T67" s="69"/>
      <c r="U67" s="65">
        <f t="shared" si="14"/>
        <v>0</v>
      </c>
      <c r="V67" s="65">
        <f t="shared" si="15"/>
        <v>0</v>
      </c>
      <c r="W67" s="71"/>
      <c r="X67" s="27"/>
      <c r="Z67" s="11"/>
    </row>
    <row r="68" spans="2:26" s="6" customFormat="1" ht="60" customHeight="1">
      <c r="B68" s="36"/>
      <c r="C68" s="35"/>
      <c r="D68" s="144"/>
      <c r="E68" s="27"/>
      <c r="F68" s="28"/>
      <c r="G68" s="33"/>
      <c r="H68" s="58"/>
      <c r="I68" s="65">
        <f t="shared" si="12"/>
        <v>0</v>
      </c>
      <c r="J68" s="61"/>
      <c r="K68" s="23"/>
      <c r="L68" s="49"/>
      <c r="M68" s="46"/>
      <c r="N68" s="65">
        <f t="shared" si="13"/>
        <v>0</v>
      </c>
      <c r="O68" s="61"/>
      <c r="P68" s="28"/>
      <c r="Q68" s="61"/>
      <c r="R68" s="28"/>
      <c r="S68" s="7"/>
      <c r="T68" s="69"/>
      <c r="U68" s="65">
        <f t="shared" si="14"/>
        <v>0</v>
      </c>
      <c r="V68" s="65">
        <f t="shared" si="15"/>
        <v>0</v>
      </c>
      <c r="W68" s="71"/>
      <c r="X68" s="27"/>
      <c r="Z68" s="11"/>
    </row>
    <row r="69" spans="2:26" s="6" customFormat="1" ht="60" customHeight="1">
      <c r="B69" s="36"/>
      <c r="C69" s="35"/>
      <c r="D69" s="144"/>
      <c r="E69" s="27"/>
      <c r="F69" s="28"/>
      <c r="G69" s="33"/>
      <c r="H69" s="58"/>
      <c r="I69" s="65">
        <f t="shared" si="12"/>
        <v>0</v>
      </c>
      <c r="J69" s="61"/>
      <c r="K69" s="23"/>
      <c r="L69" s="49"/>
      <c r="M69" s="46"/>
      <c r="N69" s="65">
        <f t="shared" si="13"/>
        <v>0</v>
      </c>
      <c r="O69" s="61"/>
      <c r="P69" s="28"/>
      <c r="Q69" s="61"/>
      <c r="R69" s="28"/>
      <c r="S69" s="7"/>
      <c r="T69" s="69"/>
      <c r="U69" s="65">
        <f t="shared" si="14"/>
        <v>0</v>
      </c>
      <c r="V69" s="65">
        <f t="shared" si="15"/>
        <v>0</v>
      </c>
      <c r="W69" s="71"/>
      <c r="X69" s="27"/>
      <c r="Z69" s="11"/>
    </row>
    <row r="70" spans="2:26" s="6" customFormat="1" ht="60" customHeight="1">
      <c r="B70" s="36"/>
      <c r="C70" s="35"/>
      <c r="D70" s="144"/>
      <c r="E70" s="27"/>
      <c r="F70" s="28"/>
      <c r="G70" s="33"/>
      <c r="H70" s="58"/>
      <c r="I70" s="65">
        <f t="shared" si="12"/>
        <v>0</v>
      </c>
      <c r="J70" s="61"/>
      <c r="K70" s="23"/>
      <c r="L70" s="49"/>
      <c r="M70" s="46"/>
      <c r="N70" s="65">
        <f t="shared" si="13"/>
        <v>0</v>
      </c>
      <c r="O70" s="61"/>
      <c r="P70" s="28"/>
      <c r="Q70" s="61"/>
      <c r="R70" s="28"/>
      <c r="S70" s="7"/>
      <c r="T70" s="69"/>
      <c r="U70" s="65">
        <f t="shared" si="14"/>
        <v>0</v>
      </c>
      <c r="V70" s="65">
        <f t="shared" si="15"/>
        <v>0</v>
      </c>
      <c r="W70" s="71"/>
      <c r="X70" s="27"/>
      <c r="Z70" s="11"/>
    </row>
    <row r="71" spans="2:26" s="6" customFormat="1" ht="60" customHeight="1">
      <c r="B71" s="36"/>
      <c r="C71" s="35"/>
      <c r="D71" s="144"/>
      <c r="E71" s="27"/>
      <c r="F71" s="28"/>
      <c r="G71" s="33"/>
      <c r="H71" s="58"/>
      <c r="I71" s="65">
        <f t="shared" si="12"/>
        <v>0</v>
      </c>
      <c r="J71" s="61"/>
      <c r="K71" s="23"/>
      <c r="L71" s="49"/>
      <c r="M71" s="46"/>
      <c r="N71" s="65">
        <f t="shared" si="13"/>
        <v>0</v>
      </c>
      <c r="O71" s="61"/>
      <c r="P71" s="28"/>
      <c r="Q71" s="61"/>
      <c r="R71" s="28"/>
      <c r="S71" s="7"/>
      <c r="T71" s="69"/>
      <c r="U71" s="65">
        <f t="shared" si="14"/>
        <v>0</v>
      </c>
      <c r="V71" s="65">
        <f t="shared" si="15"/>
        <v>0</v>
      </c>
      <c r="W71" s="71"/>
      <c r="X71" s="27"/>
      <c r="Z71" s="11"/>
    </row>
    <row r="72" spans="2:26" s="6" customFormat="1" ht="60" customHeight="1">
      <c r="B72" s="36"/>
      <c r="C72" s="35"/>
      <c r="D72" s="144"/>
      <c r="E72" s="27"/>
      <c r="F72" s="28"/>
      <c r="G72" s="33"/>
      <c r="H72" s="58"/>
      <c r="I72" s="65">
        <f t="shared" si="12"/>
        <v>0</v>
      </c>
      <c r="J72" s="61"/>
      <c r="K72" s="23"/>
      <c r="L72" s="49"/>
      <c r="M72" s="46"/>
      <c r="N72" s="65">
        <f t="shared" si="13"/>
        <v>0</v>
      </c>
      <c r="O72" s="61"/>
      <c r="P72" s="28"/>
      <c r="Q72" s="61"/>
      <c r="R72" s="28"/>
      <c r="S72" s="7"/>
      <c r="T72" s="69"/>
      <c r="U72" s="65">
        <f t="shared" si="14"/>
        <v>0</v>
      </c>
      <c r="V72" s="65">
        <f t="shared" si="15"/>
        <v>0</v>
      </c>
      <c r="W72" s="71"/>
      <c r="X72" s="27"/>
      <c r="Z72" s="11"/>
    </row>
    <row r="73" spans="2:26" s="6" customFormat="1" ht="60" customHeight="1">
      <c r="B73" s="36"/>
      <c r="C73" s="35"/>
      <c r="D73" s="144"/>
      <c r="E73" s="27"/>
      <c r="F73" s="28"/>
      <c r="G73" s="33"/>
      <c r="H73" s="58"/>
      <c r="I73" s="65">
        <f t="shared" si="12"/>
        <v>0</v>
      </c>
      <c r="J73" s="61"/>
      <c r="K73" s="23"/>
      <c r="L73" s="49"/>
      <c r="M73" s="46"/>
      <c r="N73" s="65">
        <f t="shared" si="13"/>
        <v>0</v>
      </c>
      <c r="O73" s="61"/>
      <c r="P73" s="28"/>
      <c r="Q73" s="61"/>
      <c r="R73" s="28"/>
      <c r="S73" s="7"/>
      <c r="T73" s="69"/>
      <c r="U73" s="65">
        <f t="shared" si="14"/>
        <v>0</v>
      </c>
      <c r="V73" s="65">
        <f t="shared" si="15"/>
        <v>0</v>
      </c>
      <c r="W73" s="71"/>
      <c r="X73" s="27"/>
      <c r="Z73" s="11"/>
    </row>
    <row r="74" spans="2:26" s="6" customFormat="1" ht="60" customHeight="1">
      <c r="B74" s="36"/>
      <c r="C74" s="35"/>
      <c r="D74" s="144"/>
      <c r="E74" s="27"/>
      <c r="F74" s="28"/>
      <c r="G74" s="33"/>
      <c r="H74" s="58"/>
      <c r="I74" s="65">
        <f t="shared" si="12"/>
        <v>0</v>
      </c>
      <c r="J74" s="61"/>
      <c r="K74" s="23"/>
      <c r="L74" s="49"/>
      <c r="M74" s="46"/>
      <c r="N74" s="65">
        <f t="shared" si="13"/>
        <v>0</v>
      </c>
      <c r="O74" s="61"/>
      <c r="P74" s="28"/>
      <c r="Q74" s="61"/>
      <c r="R74" s="28"/>
      <c r="S74" s="7"/>
      <c r="T74" s="69"/>
      <c r="U74" s="65">
        <f t="shared" si="14"/>
        <v>0</v>
      </c>
      <c r="V74" s="65">
        <f t="shared" si="15"/>
        <v>0</v>
      </c>
      <c r="W74" s="71"/>
      <c r="X74" s="27"/>
      <c r="Z74" s="11"/>
    </row>
    <row r="75" spans="2:26" s="6" customFormat="1" ht="60" customHeight="1">
      <c r="B75" s="36"/>
      <c r="C75" s="35"/>
      <c r="D75" s="144"/>
      <c r="E75" s="27"/>
      <c r="F75" s="28"/>
      <c r="G75" s="33"/>
      <c r="H75" s="58"/>
      <c r="I75" s="65">
        <f t="shared" si="12"/>
        <v>0</v>
      </c>
      <c r="J75" s="61"/>
      <c r="K75" s="23"/>
      <c r="L75" s="49"/>
      <c r="M75" s="46"/>
      <c r="N75" s="65">
        <f t="shared" si="13"/>
        <v>0</v>
      </c>
      <c r="O75" s="61"/>
      <c r="P75" s="28"/>
      <c r="Q75" s="61"/>
      <c r="R75" s="28"/>
      <c r="S75" s="7"/>
      <c r="T75" s="69"/>
      <c r="U75" s="65">
        <f t="shared" si="14"/>
        <v>0</v>
      </c>
      <c r="V75" s="65">
        <f t="shared" si="15"/>
        <v>0</v>
      </c>
      <c r="W75" s="71"/>
      <c r="X75" s="27"/>
      <c r="Z75" s="11"/>
    </row>
    <row r="76" spans="2:26" s="6" customFormat="1" ht="60" customHeight="1">
      <c r="B76" s="36"/>
      <c r="C76" s="35"/>
      <c r="D76" s="144"/>
      <c r="E76" s="27"/>
      <c r="F76" s="28"/>
      <c r="G76" s="33"/>
      <c r="H76" s="58"/>
      <c r="I76" s="65">
        <f t="shared" si="12"/>
        <v>0</v>
      </c>
      <c r="J76" s="61"/>
      <c r="K76" s="23"/>
      <c r="L76" s="49"/>
      <c r="M76" s="46"/>
      <c r="N76" s="65">
        <f t="shared" si="13"/>
        <v>0</v>
      </c>
      <c r="O76" s="61"/>
      <c r="P76" s="28"/>
      <c r="Q76" s="61"/>
      <c r="R76" s="28"/>
      <c r="S76" s="7"/>
      <c r="T76" s="69"/>
      <c r="U76" s="65">
        <f t="shared" si="14"/>
        <v>0</v>
      </c>
      <c r="V76" s="65">
        <f t="shared" si="15"/>
        <v>0</v>
      </c>
      <c r="W76" s="71"/>
      <c r="X76" s="27"/>
      <c r="Z76" s="11"/>
    </row>
    <row r="77" spans="2:26" s="6" customFormat="1" ht="60" customHeight="1">
      <c r="B77" s="36"/>
      <c r="C77" s="35"/>
      <c r="D77" s="144"/>
      <c r="E77" s="27"/>
      <c r="F77" s="28"/>
      <c r="G77" s="33"/>
      <c r="H77" s="58"/>
      <c r="I77" s="65">
        <f t="shared" si="12"/>
        <v>0</v>
      </c>
      <c r="J77" s="61"/>
      <c r="K77" s="23"/>
      <c r="L77" s="49"/>
      <c r="M77" s="46"/>
      <c r="N77" s="65">
        <f t="shared" si="13"/>
        <v>0</v>
      </c>
      <c r="O77" s="61"/>
      <c r="P77" s="28"/>
      <c r="Q77" s="61"/>
      <c r="R77" s="28"/>
      <c r="S77" s="7"/>
      <c r="T77" s="69"/>
      <c r="U77" s="65">
        <f t="shared" si="14"/>
        <v>0</v>
      </c>
      <c r="V77" s="65">
        <f t="shared" si="15"/>
        <v>0</v>
      </c>
      <c r="W77" s="71"/>
      <c r="X77" s="27"/>
      <c r="Z77" s="11"/>
    </row>
    <row r="78" spans="2:26" s="6" customFormat="1" ht="60" customHeight="1">
      <c r="B78" s="36"/>
      <c r="C78" s="35"/>
      <c r="D78" s="144"/>
      <c r="E78" s="27"/>
      <c r="F78" s="28"/>
      <c r="G78" s="33"/>
      <c r="H78" s="58"/>
      <c r="I78" s="65">
        <f t="shared" si="12"/>
        <v>0</v>
      </c>
      <c r="J78" s="61"/>
      <c r="K78" s="23"/>
      <c r="L78" s="49"/>
      <c r="M78" s="46"/>
      <c r="N78" s="65">
        <f t="shared" si="13"/>
        <v>0</v>
      </c>
      <c r="O78" s="61"/>
      <c r="P78" s="28"/>
      <c r="Q78" s="61"/>
      <c r="R78" s="28"/>
      <c r="S78" s="7"/>
      <c r="T78" s="69"/>
      <c r="U78" s="65">
        <f t="shared" si="14"/>
        <v>0</v>
      </c>
      <c r="V78" s="65">
        <f t="shared" si="15"/>
        <v>0</v>
      </c>
      <c r="W78" s="71"/>
      <c r="X78" s="27"/>
      <c r="Z78" s="11"/>
    </row>
    <row r="79" spans="2:26" s="6" customFormat="1" ht="60" customHeight="1">
      <c r="B79" s="36"/>
      <c r="C79" s="35"/>
      <c r="D79" s="144"/>
      <c r="E79" s="27"/>
      <c r="F79" s="28"/>
      <c r="G79" s="33"/>
      <c r="H79" s="58"/>
      <c r="I79" s="65">
        <f t="shared" si="12"/>
        <v>0</v>
      </c>
      <c r="J79" s="61"/>
      <c r="K79" s="23"/>
      <c r="L79" s="49"/>
      <c r="M79" s="46"/>
      <c r="N79" s="65">
        <f t="shared" si="13"/>
        <v>0</v>
      </c>
      <c r="O79" s="61"/>
      <c r="P79" s="28"/>
      <c r="Q79" s="61"/>
      <c r="R79" s="28"/>
      <c r="S79" s="7"/>
      <c r="T79" s="69"/>
      <c r="U79" s="65">
        <f t="shared" si="14"/>
        <v>0</v>
      </c>
      <c r="V79" s="65">
        <f t="shared" si="15"/>
        <v>0</v>
      </c>
      <c r="W79" s="71"/>
      <c r="X79" s="27"/>
      <c r="Z79" s="11"/>
    </row>
    <row r="80" spans="2:26" s="6" customFormat="1" ht="60" customHeight="1">
      <c r="B80" s="36"/>
      <c r="C80" s="35"/>
      <c r="D80" s="144"/>
      <c r="E80" s="27"/>
      <c r="F80" s="28"/>
      <c r="G80" s="33"/>
      <c r="H80" s="58"/>
      <c r="I80" s="65">
        <f t="shared" si="12"/>
        <v>0</v>
      </c>
      <c r="J80" s="61"/>
      <c r="K80" s="23"/>
      <c r="L80" s="49"/>
      <c r="M80" s="46"/>
      <c r="N80" s="65">
        <f t="shared" si="13"/>
        <v>0</v>
      </c>
      <c r="O80" s="61"/>
      <c r="P80" s="28"/>
      <c r="Q80" s="61"/>
      <c r="R80" s="28"/>
      <c r="S80" s="7"/>
      <c r="T80" s="69"/>
      <c r="U80" s="65">
        <f t="shared" si="14"/>
        <v>0</v>
      </c>
      <c r="V80" s="65">
        <f t="shared" si="15"/>
        <v>0</v>
      </c>
      <c r="W80" s="71"/>
      <c r="X80" s="27"/>
      <c r="Z80" s="11"/>
    </row>
    <row r="81" spans="2:26" s="6" customFormat="1" ht="60" customHeight="1">
      <c r="B81" s="36"/>
      <c r="C81" s="35"/>
      <c r="D81" s="144"/>
      <c r="E81" s="27"/>
      <c r="F81" s="28"/>
      <c r="G81" s="33"/>
      <c r="H81" s="58"/>
      <c r="I81" s="65">
        <f t="shared" si="12"/>
        <v>0</v>
      </c>
      <c r="J81" s="61"/>
      <c r="K81" s="23"/>
      <c r="L81" s="49"/>
      <c r="M81" s="46"/>
      <c r="N81" s="65">
        <f t="shared" si="13"/>
        <v>0</v>
      </c>
      <c r="O81" s="61"/>
      <c r="P81" s="28"/>
      <c r="Q81" s="61"/>
      <c r="R81" s="28"/>
      <c r="S81" s="7"/>
      <c r="T81" s="69"/>
      <c r="U81" s="65">
        <f t="shared" si="14"/>
        <v>0</v>
      </c>
      <c r="V81" s="65">
        <f t="shared" si="15"/>
        <v>0</v>
      </c>
      <c r="W81" s="71"/>
      <c r="X81" s="27"/>
      <c r="Z81" s="11"/>
    </row>
    <row r="82" spans="2:26" s="6" customFormat="1" ht="60" customHeight="1">
      <c r="B82" s="36"/>
      <c r="C82" s="35"/>
      <c r="D82" s="144"/>
      <c r="E82" s="27"/>
      <c r="F82" s="28"/>
      <c r="G82" s="33"/>
      <c r="H82" s="58"/>
      <c r="I82" s="65">
        <f t="shared" si="12"/>
        <v>0</v>
      </c>
      <c r="J82" s="61"/>
      <c r="K82" s="23"/>
      <c r="L82" s="49"/>
      <c r="M82" s="46"/>
      <c r="N82" s="65">
        <f t="shared" si="13"/>
        <v>0</v>
      </c>
      <c r="O82" s="61"/>
      <c r="P82" s="28"/>
      <c r="Q82" s="61"/>
      <c r="R82" s="28"/>
      <c r="S82" s="7"/>
      <c r="T82" s="69"/>
      <c r="U82" s="65">
        <f t="shared" si="14"/>
        <v>0</v>
      </c>
      <c r="V82" s="65">
        <f t="shared" si="15"/>
        <v>0</v>
      </c>
      <c r="W82" s="71"/>
      <c r="X82" s="27"/>
      <c r="Z82" s="11"/>
    </row>
    <row r="83" spans="2:26" s="6" customFormat="1" ht="60" customHeight="1">
      <c r="B83" s="36"/>
      <c r="C83" s="35"/>
      <c r="D83" s="144"/>
      <c r="E83" s="27"/>
      <c r="F83" s="28"/>
      <c r="G83" s="33"/>
      <c r="H83" s="58"/>
      <c r="I83" s="65">
        <f t="shared" si="12"/>
        <v>0</v>
      </c>
      <c r="J83" s="61"/>
      <c r="K83" s="23"/>
      <c r="L83" s="49"/>
      <c r="M83" s="46"/>
      <c r="N83" s="65">
        <f t="shared" si="13"/>
        <v>0</v>
      </c>
      <c r="O83" s="61"/>
      <c r="P83" s="28"/>
      <c r="Q83" s="61"/>
      <c r="R83" s="28"/>
      <c r="S83" s="7"/>
      <c r="T83" s="69"/>
      <c r="U83" s="65">
        <f t="shared" si="14"/>
        <v>0</v>
      </c>
      <c r="V83" s="65">
        <f t="shared" si="15"/>
        <v>0</v>
      </c>
      <c r="W83" s="71"/>
      <c r="X83" s="27"/>
      <c r="Z83" s="11"/>
    </row>
    <row r="84" spans="2:26" s="6" customFormat="1" ht="60" customHeight="1">
      <c r="B84" s="36"/>
      <c r="C84" s="35"/>
      <c r="D84" s="144"/>
      <c r="E84" s="27"/>
      <c r="F84" s="28"/>
      <c r="G84" s="33"/>
      <c r="H84" s="58"/>
      <c r="I84" s="65">
        <f t="shared" si="12"/>
        <v>0</v>
      </c>
      <c r="J84" s="61"/>
      <c r="K84" s="23"/>
      <c r="L84" s="49"/>
      <c r="M84" s="46"/>
      <c r="N84" s="65">
        <f t="shared" si="13"/>
        <v>0</v>
      </c>
      <c r="O84" s="61"/>
      <c r="P84" s="28"/>
      <c r="Q84" s="61"/>
      <c r="R84" s="28"/>
      <c r="S84" s="7"/>
      <c r="T84" s="69"/>
      <c r="U84" s="65">
        <f t="shared" si="14"/>
        <v>0</v>
      </c>
      <c r="V84" s="65">
        <f t="shared" si="15"/>
        <v>0</v>
      </c>
      <c r="W84" s="71"/>
      <c r="X84" s="27"/>
      <c r="Z84" s="11"/>
    </row>
    <row r="85" spans="2:26" s="6" customFormat="1" ht="60" customHeight="1">
      <c r="B85" s="36"/>
      <c r="C85" s="35"/>
      <c r="D85" s="144"/>
      <c r="E85" s="27"/>
      <c r="F85" s="28"/>
      <c r="G85" s="33"/>
      <c r="H85" s="58"/>
      <c r="I85" s="65">
        <f t="shared" si="12"/>
        <v>0</v>
      </c>
      <c r="J85" s="61"/>
      <c r="K85" s="23"/>
      <c r="L85" s="49"/>
      <c r="M85" s="46"/>
      <c r="N85" s="65">
        <f t="shared" si="13"/>
        <v>0</v>
      </c>
      <c r="O85" s="61"/>
      <c r="P85" s="28"/>
      <c r="Q85" s="61"/>
      <c r="R85" s="28"/>
      <c r="S85" s="7"/>
      <c r="T85" s="69"/>
      <c r="U85" s="65">
        <f t="shared" si="14"/>
        <v>0</v>
      </c>
      <c r="V85" s="65">
        <f t="shared" si="15"/>
        <v>0</v>
      </c>
      <c r="W85" s="71"/>
      <c r="X85" s="27"/>
      <c r="Z85" s="11"/>
    </row>
    <row r="86" spans="2:26" s="6" customFormat="1" ht="60" customHeight="1">
      <c r="B86" s="36"/>
      <c r="C86" s="35"/>
      <c r="D86" s="144"/>
      <c r="E86" s="27"/>
      <c r="F86" s="28"/>
      <c r="G86" s="33"/>
      <c r="H86" s="58"/>
      <c r="I86" s="65">
        <f t="shared" si="12"/>
        <v>0</v>
      </c>
      <c r="J86" s="61"/>
      <c r="K86" s="23"/>
      <c r="L86" s="49"/>
      <c r="M86" s="46"/>
      <c r="N86" s="65">
        <f t="shared" si="13"/>
        <v>0</v>
      </c>
      <c r="O86" s="61"/>
      <c r="P86" s="28"/>
      <c r="Q86" s="61"/>
      <c r="R86" s="28"/>
      <c r="S86" s="7"/>
      <c r="T86" s="69"/>
      <c r="U86" s="65">
        <f t="shared" si="14"/>
        <v>0</v>
      </c>
      <c r="V86" s="65">
        <f t="shared" si="15"/>
        <v>0</v>
      </c>
      <c r="W86" s="71"/>
      <c r="X86" s="27"/>
      <c r="Z86" s="11"/>
    </row>
    <row r="87" spans="2:26" s="6" customFormat="1" ht="60" customHeight="1">
      <c r="B87" s="36"/>
      <c r="C87" s="35"/>
      <c r="D87" s="144"/>
      <c r="E87" s="27"/>
      <c r="F87" s="28"/>
      <c r="G87" s="33"/>
      <c r="H87" s="58"/>
      <c r="I87" s="65">
        <f t="shared" si="12"/>
        <v>0</v>
      </c>
      <c r="J87" s="61"/>
      <c r="K87" s="23"/>
      <c r="L87" s="49"/>
      <c r="M87" s="46"/>
      <c r="N87" s="65">
        <f t="shared" si="13"/>
        <v>0</v>
      </c>
      <c r="O87" s="61"/>
      <c r="P87" s="28"/>
      <c r="Q87" s="61"/>
      <c r="R87" s="28"/>
      <c r="S87" s="7"/>
      <c r="T87" s="69"/>
      <c r="U87" s="65">
        <f t="shared" si="14"/>
        <v>0</v>
      </c>
      <c r="V87" s="65">
        <f t="shared" si="15"/>
        <v>0</v>
      </c>
      <c r="W87" s="71"/>
      <c r="X87" s="27"/>
      <c r="Z87" s="11"/>
    </row>
    <row r="88" spans="2:26" s="6" customFormat="1" ht="60" customHeight="1">
      <c r="B88" s="36"/>
      <c r="C88" s="35"/>
      <c r="D88" s="144"/>
      <c r="E88" s="27"/>
      <c r="F88" s="28"/>
      <c r="G88" s="33"/>
      <c r="H88" s="58"/>
      <c r="I88" s="65">
        <f t="shared" si="12"/>
        <v>0</v>
      </c>
      <c r="J88" s="61"/>
      <c r="K88" s="23"/>
      <c r="L88" s="49"/>
      <c r="M88" s="46"/>
      <c r="N88" s="65">
        <f t="shared" si="13"/>
        <v>0</v>
      </c>
      <c r="O88" s="61"/>
      <c r="P88" s="28"/>
      <c r="Q88" s="61"/>
      <c r="R88" s="28"/>
      <c r="S88" s="7"/>
      <c r="T88" s="69"/>
      <c r="U88" s="65">
        <f t="shared" si="14"/>
        <v>0</v>
      </c>
      <c r="V88" s="65">
        <f t="shared" si="15"/>
        <v>0</v>
      </c>
      <c r="W88" s="71"/>
      <c r="X88" s="27"/>
      <c r="Z88" s="11"/>
    </row>
    <row r="89" spans="2:26" s="6" customFormat="1" ht="60" customHeight="1">
      <c r="B89" s="36"/>
      <c r="C89" s="35"/>
      <c r="D89" s="144"/>
      <c r="E89" s="27"/>
      <c r="F89" s="28"/>
      <c r="G89" s="33"/>
      <c r="H89" s="58"/>
      <c r="I89" s="65">
        <f t="shared" si="12"/>
        <v>0</v>
      </c>
      <c r="J89" s="61"/>
      <c r="K89" s="23"/>
      <c r="L89" s="49"/>
      <c r="M89" s="46"/>
      <c r="N89" s="65">
        <f t="shared" si="13"/>
        <v>0</v>
      </c>
      <c r="O89" s="61"/>
      <c r="P89" s="28"/>
      <c r="Q89" s="61"/>
      <c r="R89" s="28"/>
      <c r="S89" s="7"/>
      <c r="T89" s="69"/>
      <c r="U89" s="65">
        <f t="shared" si="14"/>
        <v>0</v>
      </c>
      <c r="V89" s="65">
        <f t="shared" si="15"/>
        <v>0</v>
      </c>
      <c r="W89" s="71"/>
      <c r="X89" s="27"/>
      <c r="Z89" s="11"/>
    </row>
    <row r="90" spans="2:26" s="6" customFormat="1" ht="60" customHeight="1">
      <c r="B90" s="36"/>
      <c r="C90" s="35"/>
      <c r="D90" s="144"/>
      <c r="E90" s="27"/>
      <c r="F90" s="28"/>
      <c r="G90" s="33"/>
      <c r="H90" s="58"/>
      <c r="I90" s="65">
        <f t="shared" si="12"/>
        <v>0</v>
      </c>
      <c r="J90" s="61"/>
      <c r="K90" s="23"/>
      <c r="L90" s="49"/>
      <c r="M90" s="46"/>
      <c r="N90" s="65">
        <f t="shared" si="13"/>
        <v>0</v>
      </c>
      <c r="O90" s="61"/>
      <c r="P90" s="28"/>
      <c r="Q90" s="61"/>
      <c r="R90" s="28"/>
      <c r="S90" s="7"/>
      <c r="T90" s="69"/>
      <c r="U90" s="65">
        <f t="shared" si="14"/>
        <v>0</v>
      </c>
      <c r="V90" s="65">
        <f t="shared" si="15"/>
        <v>0</v>
      </c>
      <c r="W90" s="71"/>
      <c r="X90" s="27"/>
      <c r="Z90" s="11"/>
    </row>
    <row r="91" spans="2:26" s="6" customFormat="1" ht="60" customHeight="1">
      <c r="B91" s="36"/>
      <c r="C91" s="35"/>
      <c r="D91" s="144"/>
      <c r="E91" s="27"/>
      <c r="F91" s="28"/>
      <c r="G91" s="33"/>
      <c r="H91" s="58"/>
      <c r="I91" s="65">
        <f t="shared" si="12"/>
        <v>0</v>
      </c>
      <c r="J91" s="61"/>
      <c r="K91" s="23"/>
      <c r="L91" s="49"/>
      <c r="M91" s="46"/>
      <c r="N91" s="65">
        <f t="shared" si="13"/>
        <v>0</v>
      </c>
      <c r="O91" s="61"/>
      <c r="P91" s="28"/>
      <c r="Q91" s="61"/>
      <c r="R91" s="28"/>
      <c r="S91" s="7"/>
      <c r="T91" s="69"/>
      <c r="U91" s="65">
        <f t="shared" si="14"/>
        <v>0</v>
      </c>
      <c r="V91" s="65">
        <f t="shared" si="15"/>
        <v>0</v>
      </c>
      <c r="W91" s="71"/>
      <c r="X91" s="27"/>
      <c r="Z91" s="11"/>
    </row>
    <row r="92" spans="2:26" s="6" customFormat="1" ht="60" customHeight="1">
      <c r="B92" s="36"/>
      <c r="C92" s="35"/>
      <c r="D92" s="144"/>
      <c r="E92" s="27"/>
      <c r="F92" s="28"/>
      <c r="G92" s="33"/>
      <c r="H92" s="58"/>
      <c r="I92" s="65">
        <f t="shared" si="12"/>
        <v>0</v>
      </c>
      <c r="J92" s="61"/>
      <c r="K92" s="23"/>
      <c r="L92" s="49"/>
      <c r="M92" s="46"/>
      <c r="N92" s="65">
        <f t="shared" si="13"/>
        <v>0</v>
      </c>
      <c r="O92" s="61"/>
      <c r="P92" s="28"/>
      <c r="Q92" s="61"/>
      <c r="R92" s="28"/>
      <c r="S92" s="7"/>
      <c r="T92" s="69"/>
      <c r="U92" s="65">
        <f t="shared" si="14"/>
        <v>0</v>
      </c>
      <c r="V92" s="65">
        <f t="shared" si="15"/>
        <v>0</v>
      </c>
      <c r="W92" s="71"/>
      <c r="X92" s="27"/>
      <c r="Z92" s="11"/>
    </row>
    <row r="93" spans="2:26" s="6" customFormat="1" ht="60" customHeight="1">
      <c r="B93" s="36"/>
      <c r="C93" s="35"/>
      <c r="D93" s="144"/>
      <c r="E93" s="27"/>
      <c r="F93" s="28"/>
      <c r="G93" s="33"/>
      <c r="H93" s="58"/>
      <c r="I93" s="65">
        <f t="shared" si="12"/>
        <v>0</v>
      </c>
      <c r="J93" s="61"/>
      <c r="K93" s="23"/>
      <c r="L93" s="49"/>
      <c r="M93" s="46"/>
      <c r="N93" s="65">
        <f t="shared" si="13"/>
        <v>0</v>
      </c>
      <c r="O93" s="61"/>
      <c r="P93" s="28"/>
      <c r="Q93" s="61"/>
      <c r="R93" s="28"/>
      <c r="S93" s="7"/>
      <c r="T93" s="69"/>
      <c r="U93" s="65">
        <f t="shared" si="14"/>
        <v>0</v>
      </c>
      <c r="V93" s="65">
        <f t="shared" si="15"/>
        <v>0</v>
      </c>
      <c r="W93" s="71"/>
      <c r="X93" s="27"/>
      <c r="Z93" s="11"/>
    </row>
    <row r="94" spans="2:26" s="6" customFormat="1" ht="60" customHeight="1">
      <c r="B94" s="36"/>
      <c r="C94" s="35"/>
      <c r="D94" s="144"/>
      <c r="E94" s="27"/>
      <c r="F94" s="28"/>
      <c r="G94" s="33"/>
      <c r="H94" s="58"/>
      <c r="I94" s="65">
        <f t="shared" si="12"/>
        <v>0</v>
      </c>
      <c r="J94" s="61"/>
      <c r="K94" s="23"/>
      <c r="L94" s="49"/>
      <c r="M94" s="46"/>
      <c r="N94" s="65">
        <f t="shared" si="13"/>
        <v>0</v>
      </c>
      <c r="O94" s="61"/>
      <c r="P94" s="28"/>
      <c r="Q94" s="61"/>
      <c r="R94" s="28"/>
      <c r="S94" s="7"/>
      <c r="T94" s="69"/>
      <c r="U94" s="65">
        <f t="shared" si="14"/>
        <v>0</v>
      </c>
      <c r="V94" s="65">
        <f t="shared" si="15"/>
        <v>0</v>
      </c>
      <c r="W94" s="71"/>
      <c r="X94" s="27"/>
      <c r="Z94" s="11"/>
    </row>
    <row r="95" spans="2:26" s="6" customFormat="1" ht="60" customHeight="1">
      <c r="B95" s="36"/>
      <c r="C95" s="35"/>
      <c r="D95" s="144"/>
      <c r="E95" s="27"/>
      <c r="F95" s="28"/>
      <c r="G95" s="33"/>
      <c r="H95" s="58"/>
      <c r="I95" s="65">
        <f t="shared" si="12"/>
        <v>0</v>
      </c>
      <c r="J95" s="61"/>
      <c r="K95" s="23"/>
      <c r="L95" s="49"/>
      <c r="M95" s="46"/>
      <c r="N95" s="65">
        <f t="shared" si="13"/>
        <v>0</v>
      </c>
      <c r="O95" s="61"/>
      <c r="P95" s="28"/>
      <c r="Q95" s="61"/>
      <c r="R95" s="28"/>
      <c r="S95" s="7"/>
      <c r="T95" s="69"/>
      <c r="U95" s="65">
        <f t="shared" si="14"/>
        <v>0</v>
      </c>
      <c r="V95" s="65">
        <f t="shared" si="15"/>
        <v>0</v>
      </c>
      <c r="W95" s="71"/>
      <c r="X95" s="27"/>
      <c r="Z95" s="11"/>
    </row>
    <row r="96" spans="2:26" s="6" customFormat="1" ht="60" customHeight="1">
      <c r="B96" s="36"/>
      <c r="C96" s="35"/>
      <c r="D96" s="144"/>
      <c r="E96" s="27"/>
      <c r="F96" s="28"/>
      <c r="G96" s="33"/>
      <c r="H96" s="58"/>
      <c r="I96" s="65">
        <f t="shared" si="12"/>
        <v>0</v>
      </c>
      <c r="J96" s="61"/>
      <c r="K96" s="23"/>
      <c r="L96" s="49"/>
      <c r="M96" s="46"/>
      <c r="N96" s="65">
        <f t="shared" si="13"/>
        <v>0</v>
      </c>
      <c r="O96" s="61"/>
      <c r="P96" s="28"/>
      <c r="Q96" s="61"/>
      <c r="R96" s="28"/>
      <c r="S96" s="7"/>
      <c r="T96" s="69"/>
      <c r="U96" s="65">
        <f t="shared" si="14"/>
        <v>0</v>
      </c>
      <c r="V96" s="65">
        <f t="shared" si="15"/>
        <v>0</v>
      </c>
      <c r="W96" s="71"/>
      <c r="X96" s="27"/>
      <c r="Z96" s="11"/>
    </row>
    <row r="97" spans="2:26" s="6" customFormat="1" ht="60" customHeight="1" thickBot="1">
      <c r="B97" s="36"/>
      <c r="C97" s="35"/>
      <c r="D97" s="144"/>
      <c r="E97" s="27"/>
      <c r="F97" s="28"/>
      <c r="G97" s="33"/>
      <c r="H97" s="58"/>
      <c r="I97" s="66">
        <f t="shared" si="12"/>
        <v>0</v>
      </c>
      <c r="J97" s="61"/>
      <c r="K97" s="23"/>
      <c r="L97" s="49"/>
      <c r="M97" s="46"/>
      <c r="N97" s="65">
        <f t="shared" si="13"/>
        <v>0</v>
      </c>
      <c r="O97" s="61"/>
      <c r="P97" s="28"/>
      <c r="Q97" s="61"/>
      <c r="R97" s="28"/>
      <c r="S97" s="7"/>
      <c r="T97" s="69"/>
      <c r="U97" s="65">
        <f t="shared" si="14"/>
        <v>0</v>
      </c>
      <c r="V97" s="65">
        <f t="shared" si="15"/>
        <v>0</v>
      </c>
      <c r="W97" s="71"/>
      <c r="X97" s="27"/>
      <c r="Z97" s="11"/>
    </row>
    <row r="98" spans="2:26" s="6" customFormat="1" ht="60" customHeight="1">
      <c r="B98" s="35"/>
      <c r="C98" s="35"/>
      <c r="D98" s="145"/>
      <c r="E98" s="27"/>
      <c r="F98" s="28"/>
      <c r="G98" s="33"/>
      <c r="H98" s="40"/>
      <c r="I98" s="62">
        <f t="shared" si="12"/>
        <v>0</v>
      </c>
      <c r="J98" s="9"/>
      <c r="K98" s="23"/>
      <c r="L98" s="49"/>
      <c r="M98" s="46"/>
      <c r="N98" s="65">
        <f t="shared" si="13"/>
        <v>0</v>
      </c>
      <c r="O98" s="9"/>
      <c r="P98" s="28"/>
      <c r="Q98" s="9"/>
      <c r="R98" s="28"/>
      <c r="S98" s="12"/>
      <c r="T98" s="32"/>
      <c r="U98" s="65">
        <f t="shared" si="14"/>
        <v>0</v>
      </c>
      <c r="V98" s="65">
        <f t="shared" si="15"/>
        <v>0</v>
      </c>
      <c r="W98" s="71"/>
      <c r="X98" s="27"/>
      <c r="Z98" s="11"/>
    </row>
    <row r="99" spans="2:26" s="6" customFormat="1" ht="60" customHeight="1">
      <c r="B99" s="35"/>
      <c r="C99" s="35"/>
      <c r="D99" s="145"/>
      <c r="E99" s="27"/>
      <c r="F99" s="28"/>
      <c r="G99" s="33"/>
      <c r="H99" s="40"/>
      <c r="I99" s="16">
        <f t="shared" si="12"/>
        <v>0</v>
      </c>
      <c r="J99" s="9"/>
      <c r="K99" s="23"/>
      <c r="L99" s="49"/>
      <c r="M99" s="46"/>
      <c r="N99" s="65">
        <f t="shared" si="13"/>
        <v>0</v>
      </c>
      <c r="O99" s="9"/>
      <c r="P99" s="28"/>
      <c r="Q99" s="9"/>
      <c r="R99" s="28"/>
      <c r="S99" s="12"/>
      <c r="T99" s="32"/>
      <c r="U99" s="65">
        <f t="shared" si="14"/>
        <v>0</v>
      </c>
      <c r="V99" s="65">
        <f t="shared" si="15"/>
        <v>0</v>
      </c>
      <c r="W99" s="71"/>
      <c r="X99" s="27"/>
      <c r="Z99" s="11"/>
    </row>
    <row r="100" spans="2:26" s="6" customFormat="1" ht="60" customHeight="1">
      <c r="B100" s="35"/>
      <c r="C100" s="35"/>
      <c r="D100" s="145"/>
      <c r="E100" s="27"/>
      <c r="F100" s="28"/>
      <c r="G100" s="33"/>
      <c r="H100" s="40"/>
      <c r="I100" s="16">
        <f t="shared" si="12"/>
        <v>0</v>
      </c>
      <c r="J100" s="9"/>
      <c r="K100" s="23"/>
      <c r="L100" s="49"/>
      <c r="M100" s="46"/>
      <c r="N100" s="65">
        <f t="shared" si="13"/>
        <v>0</v>
      </c>
      <c r="O100" s="9"/>
      <c r="P100" s="28"/>
      <c r="Q100" s="9"/>
      <c r="R100" s="28"/>
      <c r="S100" s="12"/>
      <c r="T100" s="32"/>
      <c r="U100" s="65">
        <f t="shared" si="14"/>
        <v>0</v>
      </c>
      <c r="V100" s="65">
        <f t="shared" si="15"/>
        <v>0</v>
      </c>
      <c r="W100" s="71"/>
      <c r="X100" s="27"/>
      <c r="Z100" s="11"/>
    </row>
    <row r="101" spans="2:26" s="6" customFormat="1" ht="60" customHeight="1">
      <c r="B101" s="35"/>
      <c r="C101" s="35"/>
      <c r="D101" s="145"/>
      <c r="E101" s="27"/>
      <c r="F101" s="28"/>
      <c r="G101" s="33"/>
      <c r="H101" s="40"/>
      <c r="I101" s="16">
        <f t="shared" si="12"/>
        <v>0</v>
      </c>
      <c r="J101" s="9"/>
      <c r="K101" s="23"/>
      <c r="L101" s="49"/>
      <c r="M101" s="46"/>
      <c r="N101" s="65">
        <f t="shared" si="13"/>
        <v>0</v>
      </c>
      <c r="O101" s="9"/>
      <c r="P101" s="28"/>
      <c r="Q101" s="9"/>
      <c r="R101" s="28"/>
      <c r="S101" s="12"/>
      <c r="T101" s="32"/>
      <c r="U101" s="65">
        <f t="shared" si="14"/>
        <v>0</v>
      </c>
      <c r="V101" s="65">
        <f t="shared" si="15"/>
        <v>0</v>
      </c>
      <c r="W101" s="71"/>
      <c r="X101" s="27"/>
      <c r="Z101" s="11"/>
    </row>
    <row r="102" spans="2:26" s="6" customFormat="1" ht="60" customHeight="1">
      <c r="B102" s="35"/>
      <c r="C102" s="35"/>
      <c r="D102" s="145"/>
      <c r="E102" s="27"/>
      <c r="F102" s="28"/>
      <c r="G102" s="33"/>
      <c r="H102" s="40"/>
      <c r="I102" s="16">
        <f t="shared" si="12"/>
        <v>0</v>
      </c>
      <c r="J102" s="9"/>
      <c r="K102" s="23"/>
      <c r="L102" s="49"/>
      <c r="M102" s="46"/>
      <c r="N102" s="65">
        <f t="shared" si="13"/>
        <v>0</v>
      </c>
      <c r="O102" s="9"/>
      <c r="P102" s="28"/>
      <c r="Q102" s="9"/>
      <c r="R102" s="28"/>
      <c r="S102" s="12"/>
      <c r="T102" s="32"/>
      <c r="U102" s="65">
        <f t="shared" si="14"/>
        <v>0</v>
      </c>
      <c r="V102" s="65">
        <f t="shared" si="15"/>
        <v>0</v>
      </c>
      <c r="W102" s="27"/>
      <c r="X102" s="27"/>
      <c r="Z102" s="11"/>
    </row>
    <row r="103" spans="2:26" s="6" customFormat="1" ht="60" customHeight="1">
      <c r="B103" s="35"/>
      <c r="C103" s="35"/>
      <c r="D103" s="145"/>
      <c r="E103" s="27"/>
      <c r="F103" s="28"/>
      <c r="G103" s="33"/>
      <c r="H103" s="40"/>
      <c r="I103" s="16">
        <f t="shared" si="12"/>
        <v>0</v>
      </c>
      <c r="J103" s="9"/>
      <c r="K103" s="23"/>
      <c r="L103" s="49"/>
      <c r="M103" s="46"/>
      <c r="N103" s="65">
        <f t="shared" si="13"/>
        <v>0</v>
      </c>
      <c r="O103" s="9"/>
      <c r="P103" s="28"/>
      <c r="Q103" s="9"/>
      <c r="R103" s="28"/>
      <c r="S103" s="12"/>
      <c r="T103" s="32"/>
      <c r="U103" s="65">
        <f t="shared" si="14"/>
        <v>0</v>
      </c>
      <c r="V103" s="65">
        <f t="shared" si="15"/>
        <v>0</v>
      </c>
      <c r="W103" s="27"/>
      <c r="X103" s="27"/>
      <c r="Z103" s="11"/>
    </row>
    <row r="104" spans="2:26" s="6" customFormat="1" ht="60" customHeight="1">
      <c r="B104" s="35"/>
      <c r="C104" s="35"/>
      <c r="D104" s="145"/>
      <c r="E104" s="27"/>
      <c r="F104" s="28"/>
      <c r="G104" s="33"/>
      <c r="H104" s="40"/>
      <c r="I104" s="16">
        <f t="shared" si="12"/>
        <v>0</v>
      </c>
      <c r="J104" s="9"/>
      <c r="K104" s="23"/>
      <c r="L104" s="49"/>
      <c r="M104" s="46"/>
      <c r="N104" s="65">
        <f t="shared" si="13"/>
        <v>0</v>
      </c>
      <c r="O104" s="9"/>
      <c r="P104" s="28"/>
      <c r="Q104" s="9"/>
      <c r="R104" s="28"/>
      <c r="S104" s="12"/>
      <c r="T104" s="32"/>
      <c r="U104" s="65">
        <f t="shared" si="14"/>
        <v>0</v>
      </c>
      <c r="V104" s="65">
        <f t="shared" si="15"/>
        <v>0</v>
      </c>
      <c r="W104" s="27"/>
      <c r="X104" s="27"/>
      <c r="Z104" s="11"/>
    </row>
    <row r="105" spans="2:26" s="6" customFormat="1" ht="60" customHeight="1">
      <c r="B105" s="35"/>
      <c r="C105" s="35"/>
      <c r="D105" s="145"/>
      <c r="E105" s="27"/>
      <c r="F105" s="28"/>
      <c r="G105" s="33"/>
      <c r="H105" s="40"/>
      <c r="I105" s="16">
        <f t="shared" si="12"/>
        <v>0</v>
      </c>
      <c r="J105" s="9"/>
      <c r="K105" s="23"/>
      <c r="L105" s="49"/>
      <c r="M105" s="46"/>
      <c r="N105" s="65">
        <f t="shared" si="13"/>
        <v>0</v>
      </c>
      <c r="O105" s="9"/>
      <c r="P105" s="28"/>
      <c r="Q105" s="9"/>
      <c r="R105" s="28"/>
      <c r="S105" s="12"/>
      <c r="T105" s="32"/>
      <c r="U105" s="65">
        <f t="shared" si="14"/>
        <v>0</v>
      </c>
      <c r="V105" s="65">
        <f t="shared" si="15"/>
        <v>0</v>
      </c>
      <c r="W105" s="27"/>
      <c r="X105" s="27"/>
      <c r="Z105" s="11"/>
    </row>
    <row r="106" spans="2:26" s="6" customFormat="1" ht="60" customHeight="1">
      <c r="B106" s="35"/>
      <c r="C106" s="35"/>
      <c r="D106" s="145"/>
      <c r="E106" s="27"/>
      <c r="F106" s="28"/>
      <c r="G106" s="33"/>
      <c r="H106" s="40"/>
      <c r="I106" s="16">
        <f t="shared" si="12"/>
        <v>0</v>
      </c>
      <c r="J106" s="9"/>
      <c r="K106" s="23"/>
      <c r="L106" s="49"/>
      <c r="M106" s="46"/>
      <c r="N106" s="65">
        <f t="shared" si="13"/>
        <v>0</v>
      </c>
      <c r="O106" s="9"/>
      <c r="P106" s="28"/>
      <c r="Q106" s="9"/>
      <c r="R106" s="28"/>
      <c r="S106" s="12"/>
      <c r="T106" s="32"/>
      <c r="U106" s="65">
        <f t="shared" si="14"/>
        <v>0</v>
      </c>
      <c r="V106" s="65">
        <f t="shared" si="15"/>
        <v>0</v>
      </c>
      <c r="W106" s="27"/>
      <c r="X106" s="27"/>
      <c r="Z106" s="11"/>
    </row>
    <row r="107" spans="2:26" s="6" customFormat="1" ht="50.1" customHeight="1">
      <c r="B107" s="35"/>
      <c r="C107" s="35"/>
      <c r="D107" s="145"/>
      <c r="E107" s="27"/>
      <c r="F107" s="28"/>
      <c r="G107" s="33"/>
      <c r="H107" s="40"/>
      <c r="I107" s="16">
        <f t="shared" si="12"/>
        <v>0</v>
      </c>
      <c r="J107" s="9"/>
      <c r="K107" s="23"/>
      <c r="L107" s="49"/>
      <c r="M107" s="46"/>
      <c r="N107" s="65">
        <f t="shared" si="13"/>
        <v>0</v>
      </c>
      <c r="O107" s="9"/>
      <c r="P107" s="28"/>
      <c r="Q107" s="9"/>
      <c r="R107" s="28"/>
      <c r="S107" s="12"/>
      <c r="T107" s="32"/>
      <c r="U107" s="65">
        <f t="shared" si="14"/>
        <v>0</v>
      </c>
      <c r="V107" s="65">
        <f t="shared" si="15"/>
        <v>0</v>
      </c>
      <c r="W107" s="27"/>
      <c r="X107" s="27"/>
      <c r="Z107" s="11"/>
    </row>
    <row r="108" spans="2:26" s="6" customFormat="1" ht="50.1" customHeight="1">
      <c r="B108" s="35"/>
      <c r="C108" s="35"/>
      <c r="D108" s="145"/>
      <c r="E108" s="27"/>
      <c r="F108" s="28"/>
      <c r="G108" s="33"/>
      <c r="H108" s="40"/>
      <c r="I108" s="16">
        <f t="shared" si="12"/>
        <v>0</v>
      </c>
      <c r="J108" s="9"/>
      <c r="K108" s="23"/>
      <c r="L108" s="49"/>
      <c r="M108" s="46"/>
      <c r="N108" s="65">
        <f t="shared" si="13"/>
        <v>0</v>
      </c>
      <c r="O108" s="9"/>
      <c r="P108" s="28"/>
      <c r="Q108" s="9"/>
      <c r="R108" s="28"/>
      <c r="S108" s="12"/>
      <c r="T108" s="32"/>
      <c r="U108" s="65">
        <f t="shared" si="14"/>
        <v>0</v>
      </c>
      <c r="V108" s="65">
        <f t="shared" si="15"/>
        <v>0</v>
      </c>
      <c r="W108" s="27"/>
      <c r="X108" s="27"/>
      <c r="Z108" s="11"/>
    </row>
    <row r="109" spans="2:26" s="6" customFormat="1" ht="50.1" customHeight="1">
      <c r="B109" s="35"/>
      <c r="C109" s="35"/>
      <c r="D109" s="145"/>
      <c r="E109" s="27"/>
      <c r="F109" s="28"/>
      <c r="G109" s="33"/>
      <c r="H109" s="40"/>
      <c r="I109" s="16">
        <f t="shared" si="12"/>
        <v>0</v>
      </c>
      <c r="J109" s="9"/>
      <c r="K109" s="23"/>
      <c r="L109" s="49"/>
      <c r="M109" s="46"/>
      <c r="N109" s="16" t="e">
        <f>#REF!-H109</f>
        <v>#REF!</v>
      </c>
      <c r="O109" s="9"/>
      <c r="P109" s="28"/>
      <c r="Q109" s="9"/>
      <c r="R109" s="28"/>
      <c r="S109" s="12"/>
      <c r="T109" s="32"/>
      <c r="U109" s="65">
        <f t="shared" si="14"/>
        <v>0</v>
      </c>
      <c r="V109" s="65">
        <f t="shared" si="15"/>
        <v>0</v>
      </c>
      <c r="W109" s="27"/>
      <c r="X109" s="27"/>
      <c r="Z109" s="11"/>
    </row>
    <row r="110" spans="2:26" s="6" customFormat="1" ht="50.1" customHeight="1">
      <c r="B110" s="35"/>
      <c r="C110" s="35"/>
      <c r="D110" s="145"/>
      <c r="E110" s="27"/>
      <c r="F110" s="28"/>
      <c r="G110" s="33"/>
      <c r="H110" s="40"/>
      <c r="I110" s="16">
        <f t="shared" si="12"/>
        <v>0</v>
      </c>
      <c r="J110" s="9"/>
      <c r="K110" s="23"/>
      <c r="L110" s="49"/>
      <c r="M110" s="46"/>
      <c r="N110" s="16" t="e">
        <f>#REF!-H110</f>
        <v>#REF!</v>
      </c>
      <c r="O110" s="9"/>
      <c r="P110" s="28"/>
      <c r="Q110" s="9"/>
      <c r="R110" s="28"/>
      <c r="S110" s="12"/>
      <c r="T110" s="32"/>
      <c r="U110" s="65">
        <f t="shared" si="14"/>
        <v>0</v>
      </c>
      <c r="V110" s="65">
        <f t="shared" si="15"/>
        <v>0</v>
      </c>
      <c r="W110" s="27"/>
      <c r="X110" s="27"/>
      <c r="Z110" s="11"/>
    </row>
    <row r="111" spans="2:26" s="6" customFormat="1" ht="50.1" customHeight="1">
      <c r="B111" s="35"/>
      <c r="C111" s="35"/>
      <c r="D111" s="145"/>
      <c r="E111" s="27"/>
      <c r="F111" s="28"/>
      <c r="G111" s="33"/>
      <c r="H111" s="40"/>
      <c r="I111" s="16">
        <f t="shared" si="12"/>
        <v>0</v>
      </c>
      <c r="J111" s="9"/>
      <c r="K111" s="23"/>
      <c r="L111" s="49"/>
      <c r="M111" s="46"/>
      <c r="N111" s="16" t="e">
        <f>#REF!-H111</f>
        <v>#REF!</v>
      </c>
      <c r="O111" s="9"/>
      <c r="P111" s="28"/>
      <c r="Q111" s="9"/>
      <c r="R111" s="28"/>
      <c r="S111" s="12"/>
      <c r="T111" s="32"/>
      <c r="U111" s="65">
        <f t="shared" si="14"/>
        <v>0</v>
      </c>
      <c r="V111" s="65">
        <f t="shared" si="15"/>
        <v>0</v>
      </c>
      <c r="W111" s="27"/>
      <c r="X111" s="27"/>
      <c r="Z111" s="11"/>
    </row>
    <row r="112" spans="2:26" s="6" customFormat="1" ht="50.1" customHeight="1">
      <c r="B112" s="35"/>
      <c r="C112" s="35"/>
      <c r="D112" s="145"/>
      <c r="E112" s="27"/>
      <c r="F112" s="28"/>
      <c r="G112" s="33"/>
      <c r="H112" s="40"/>
      <c r="I112" s="16">
        <f t="shared" si="12"/>
        <v>0</v>
      </c>
      <c r="J112" s="9"/>
      <c r="K112" s="23"/>
      <c r="L112" s="49"/>
      <c r="M112" s="46"/>
      <c r="N112" s="16" t="e">
        <f>#REF!-H112</f>
        <v>#REF!</v>
      </c>
      <c r="O112" s="9"/>
      <c r="P112" s="28"/>
      <c r="Q112" s="9"/>
      <c r="R112" s="28"/>
      <c r="S112" s="12"/>
      <c r="T112" s="32"/>
      <c r="U112" s="65">
        <f t="shared" si="14"/>
        <v>0</v>
      </c>
      <c r="V112" s="65">
        <f t="shared" si="15"/>
        <v>0</v>
      </c>
      <c r="W112" s="27"/>
      <c r="X112" s="27"/>
      <c r="Z112" s="11"/>
    </row>
    <row r="113" spans="2:26" s="6" customFormat="1" ht="50.1" customHeight="1">
      <c r="B113" s="35"/>
      <c r="C113" s="35"/>
      <c r="D113" s="145"/>
      <c r="E113" s="27"/>
      <c r="F113" s="28"/>
      <c r="G113" s="33"/>
      <c r="H113" s="40"/>
      <c r="I113" s="16">
        <f t="shared" si="12"/>
        <v>0</v>
      </c>
      <c r="J113" s="9"/>
      <c r="K113" s="23"/>
      <c r="L113" s="49"/>
      <c r="M113" s="46"/>
      <c r="N113" s="16" t="e">
        <f>#REF!-H113</f>
        <v>#REF!</v>
      </c>
      <c r="O113" s="9"/>
      <c r="P113" s="28"/>
      <c r="Q113" s="9"/>
      <c r="R113" s="28"/>
      <c r="S113" s="12"/>
      <c r="T113" s="32"/>
      <c r="U113" s="65">
        <f t="shared" si="14"/>
        <v>0</v>
      </c>
      <c r="V113" s="65">
        <f t="shared" si="15"/>
        <v>0</v>
      </c>
      <c r="W113" s="27"/>
      <c r="X113" s="27"/>
      <c r="Z113" s="11"/>
    </row>
    <row r="114" spans="2:26" s="6" customFormat="1" ht="50.1" customHeight="1">
      <c r="B114" s="35"/>
      <c r="C114" s="35"/>
      <c r="D114" s="145"/>
      <c r="E114" s="27"/>
      <c r="F114" s="28"/>
      <c r="G114" s="33"/>
      <c r="H114" s="40"/>
      <c r="I114" s="16">
        <f t="shared" si="12"/>
        <v>0</v>
      </c>
      <c r="J114" s="9"/>
      <c r="K114" s="23"/>
      <c r="L114" s="49"/>
      <c r="M114" s="46"/>
      <c r="N114" s="16" t="e">
        <f>#REF!-H114</f>
        <v>#REF!</v>
      </c>
      <c r="O114" s="9"/>
      <c r="P114" s="28"/>
      <c r="Q114" s="9"/>
      <c r="R114" s="28"/>
      <c r="S114" s="12"/>
      <c r="T114" s="32"/>
      <c r="U114" s="65">
        <f t="shared" si="14"/>
        <v>0</v>
      </c>
      <c r="V114" s="65">
        <f t="shared" si="15"/>
        <v>0</v>
      </c>
      <c r="W114" s="27"/>
      <c r="X114" s="27"/>
      <c r="Z114" s="11"/>
    </row>
    <row r="115" spans="2:26" s="6" customFormat="1" ht="50.1" customHeight="1">
      <c r="B115" s="35"/>
      <c r="C115" s="35"/>
      <c r="D115" s="145"/>
      <c r="E115" s="27"/>
      <c r="F115" s="28"/>
      <c r="G115" s="33"/>
      <c r="H115" s="40"/>
      <c r="I115" s="16">
        <f t="shared" si="12"/>
        <v>0</v>
      </c>
      <c r="J115" s="9"/>
      <c r="K115" s="23"/>
      <c r="L115" s="49"/>
      <c r="M115" s="46"/>
      <c r="N115" s="16" t="e">
        <f>#REF!-H115</f>
        <v>#REF!</v>
      </c>
      <c r="O115" s="9"/>
      <c r="P115" s="28"/>
      <c r="Q115" s="9"/>
      <c r="R115" s="28"/>
      <c r="S115" s="12"/>
      <c r="T115" s="32"/>
      <c r="U115" s="65">
        <f t="shared" si="14"/>
        <v>0</v>
      </c>
      <c r="V115" s="65">
        <f t="shared" si="15"/>
        <v>0</v>
      </c>
      <c r="W115" s="27"/>
      <c r="X115" s="27"/>
      <c r="Z115" s="11"/>
    </row>
    <row r="116" spans="2:26" s="6" customFormat="1" ht="50.1" customHeight="1">
      <c r="B116" s="35"/>
      <c r="C116" s="35"/>
      <c r="D116" s="145"/>
      <c r="E116" s="27"/>
      <c r="F116" s="28"/>
      <c r="G116" s="33"/>
      <c r="H116" s="40"/>
      <c r="I116" s="16">
        <f t="shared" si="12"/>
        <v>0</v>
      </c>
      <c r="J116" s="9"/>
      <c r="K116" s="23"/>
      <c r="L116" s="49"/>
      <c r="M116" s="46"/>
      <c r="N116" s="16" t="e">
        <f>#REF!-H116</f>
        <v>#REF!</v>
      </c>
      <c r="O116" s="9"/>
      <c r="P116" s="28"/>
      <c r="Q116" s="9"/>
      <c r="R116" s="28"/>
      <c r="S116" s="12"/>
      <c r="T116" s="32"/>
      <c r="U116" s="65">
        <f t="shared" si="14"/>
        <v>0</v>
      </c>
      <c r="V116" s="65">
        <f t="shared" si="15"/>
        <v>0</v>
      </c>
      <c r="W116" s="27"/>
      <c r="X116" s="27"/>
      <c r="Z116" s="11"/>
    </row>
    <row r="117" spans="2:26" s="6" customFormat="1" ht="50.1" customHeight="1">
      <c r="B117" s="35"/>
      <c r="C117" s="35"/>
      <c r="D117" s="145"/>
      <c r="E117" s="27"/>
      <c r="F117" s="28"/>
      <c r="G117" s="33"/>
      <c r="H117" s="40"/>
      <c r="I117" s="16">
        <f t="shared" si="12"/>
        <v>0</v>
      </c>
      <c r="J117" s="9"/>
      <c r="K117" s="23"/>
      <c r="L117" s="49"/>
      <c r="M117" s="46"/>
      <c r="N117" s="16" t="e">
        <f>#REF!-H117</f>
        <v>#REF!</v>
      </c>
      <c r="O117" s="9"/>
      <c r="P117" s="28"/>
      <c r="Q117" s="9"/>
      <c r="R117" s="28"/>
      <c r="S117" s="12"/>
      <c r="T117" s="32"/>
      <c r="U117" s="65">
        <f t="shared" si="14"/>
        <v>0</v>
      </c>
      <c r="V117" s="65">
        <f t="shared" si="15"/>
        <v>0</v>
      </c>
      <c r="W117" s="27"/>
      <c r="X117" s="27"/>
      <c r="Z117" s="11"/>
    </row>
    <row r="118" spans="2:26" s="6" customFormat="1" ht="50.1" customHeight="1">
      <c r="B118" s="35"/>
      <c r="C118" s="35"/>
      <c r="D118" s="145"/>
      <c r="E118" s="27"/>
      <c r="F118" s="28"/>
      <c r="G118" s="33"/>
      <c r="H118" s="40"/>
      <c r="I118" s="16">
        <f t="shared" si="12"/>
        <v>0</v>
      </c>
      <c r="J118" s="9"/>
      <c r="K118" s="23"/>
      <c r="L118" s="49"/>
      <c r="M118" s="46"/>
      <c r="N118" s="16" t="e">
        <f>#REF!-H118</f>
        <v>#REF!</v>
      </c>
      <c r="O118" s="9"/>
      <c r="P118" s="28"/>
      <c r="Q118" s="9"/>
      <c r="R118" s="28"/>
      <c r="S118" s="12"/>
      <c r="T118" s="32"/>
      <c r="U118" s="65">
        <f t="shared" si="14"/>
        <v>0</v>
      </c>
      <c r="V118" s="65">
        <f t="shared" si="15"/>
        <v>0</v>
      </c>
      <c r="W118" s="27"/>
      <c r="X118" s="27"/>
      <c r="Z118" s="11"/>
    </row>
    <row r="119" spans="2:26" s="6" customFormat="1" ht="50.1" customHeight="1">
      <c r="B119" s="35"/>
      <c r="C119" s="35"/>
      <c r="D119" s="145"/>
      <c r="E119" s="27"/>
      <c r="F119" s="28"/>
      <c r="G119" s="33"/>
      <c r="H119" s="40"/>
      <c r="I119" s="16">
        <f t="shared" si="12"/>
        <v>0</v>
      </c>
      <c r="J119" s="9"/>
      <c r="K119" s="23"/>
      <c r="L119" s="49"/>
      <c r="M119" s="46"/>
      <c r="N119" s="16" t="e">
        <f>#REF!-H119</f>
        <v>#REF!</v>
      </c>
      <c r="O119" s="9"/>
      <c r="P119" s="28"/>
      <c r="Q119" s="9"/>
      <c r="R119" s="28"/>
      <c r="S119" s="12"/>
      <c r="T119" s="32"/>
      <c r="U119" s="65">
        <f t="shared" si="14"/>
        <v>0</v>
      </c>
      <c r="V119" s="65">
        <f t="shared" si="15"/>
        <v>0</v>
      </c>
      <c r="W119" s="27"/>
      <c r="X119" s="27"/>
      <c r="Z119" s="11"/>
    </row>
    <row r="120" spans="2:26" s="6" customFormat="1" ht="50.1" customHeight="1">
      <c r="B120" s="35"/>
      <c r="C120" s="35"/>
      <c r="D120" s="145"/>
      <c r="E120" s="27"/>
      <c r="F120" s="28"/>
      <c r="G120" s="33"/>
      <c r="H120" s="40"/>
      <c r="I120" s="16">
        <f t="shared" si="12"/>
        <v>0</v>
      </c>
      <c r="J120" s="9"/>
      <c r="K120" s="23"/>
      <c r="L120" s="49"/>
      <c r="M120" s="46"/>
      <c r="N120" s="16" t="e">
        <f>#REF!-H120</f>
        <v>#REF!</v>
      </c>
      <c r="O120" s="9"/>
      <c r="P120" s="28"/>
      <c r="Q120" s="9"/>
      <c r="R120" s="28"/>
      <c r="S120" s="12"/>
      <c r="T120" s="32"/>
      <c r="U120" s="65">
        <f t="shared" si="14"/>
        <v>0</v>
      </c>
      <c r="V120" s="65">
        <f t="shared" si="15"/>
        <v>0</v>
      </c>
      <c r="W120" s="27"/>
      <c r="X120" s="27"/>
      <c r="Z120" s="11"/>
    </row>
    <row r="121" spans="2:26" s="6" customFormat="1" ht="50.1" customHeight="1">
      <c r="B121" s="35"/>
      <c r="C121" s="35"/>
      <c r="D121" s="145"/>
      <c r="E121" s="27"/>
      <c r="F121" s="28"/>
      <c r="G121" s="33"/>
      <c r="H121" s="40"/>
      <c r="I121" s="16">
        <f t="shared" si="12"/>
        <v>0</v>
      </c>
      <c r="J121" s="9"/>
      <c r="K121" s="23"/>
      <c r="L121" s="49"/>
      <c r="M121" s="46"/>
      <c r="N121" s="16" t="e">
        <f>#REF!-H121</f>
        <v>#REF!</v>
      </c>
      <c r="O121" s="9"/>
      <c r="P121" s="28"/>
      <c r="Q121" s="9"/>
      <c r="R121" s="28"/>
      <c r="S121" s="12"/>
      <c r="T121" s="32"/>
      <c r="U121" s="65">
        <f t="shared" si="14"/>
        <v>0</v>
      </c>
      <c r="V121" s="65">
        <f t="shared" si="15"/>
        <v>0</v>
      </c>
      <c r="W121" s="27"/>
      <c r="X121" s="27"/>
      <c r="Z121" s="11"/>
    </row>
    <row r="122" spans="2:26" s="6" customFormat="1" ht="50.1" customHeight="1">
      <c r="B122" s="35"/>
      <c r="C122" s="35"/>
      <c r="D122" s="145"/>
      <c r="E122" s="27"/>
      <c r="F122" s="28"/>
      <c r="G122" s="33"/>
      <c r="H122" s="40"/>
      <c r="I122" s="16">
        <f t="shared" si="12"/>
        <v>0</v>
      </c>
      <c r="J122" s="9"/>
      <c r="K122" s="23"/>
      <c r="L122" s="49"/>
      <c r="M122" s="46"/>
      <c r="N122" s="16" t="e">
        <f>#REF!-H122</f>
        <v>#REF!</v>
      </c>
      <c r="O122" s="9"/>
      <c r="P122" s="28"/>
      <c r="Q122" s="9"/>
      <c r="R122" s="28"/>
      <c r="S122" s="12"/>
      <c r="T122" s="32"/>
      <c r="U122" s="65">
        <f t="shared" si="14"/>
        <v>0</v>
      </c>
      <c r="V122" s="65">
        <f t="shared" si="15"/>
        <v>0</v>
      </c>
      <c r="W122" s="27"/>
      <c r="X122" s="27"/>
      <c r="Z122" s="11"/>
    </row>
    <row r="123" spans="2:26" s="6" customFormat="1" ht="50.1" customHeight="1">
      <c r="B123" s="35">
        <f>B121+1</f>
        <v>1</v>
      </c>
      <c r="C123" s="35"/>
      <c r="D123" s="145" t="s">
        <v>2</v>
      </c>
      <c r="E123" s="27"/>
      <c r="F123" s="28" t="s">
        <v>7</v>
      </c>
      <c r="G123" s="33"/>
      <c r="H123" s="40"/>
      <c r="I123" s="16">
        <f t="shared" si="12"/>
        <v>0</v>
      </c>
      <c r="J123" s="9"/>
      <c r="K123" s="23"/>
      <c r="L123" s="49"/>
      <c r="M123" s="46"/>
      <c r="N123" s="16" t="e">
        <f>#REF!-H123</f>
        <v>#REF!</v>
      </c>
      <c r="O123" s="9"/>
      <c r="P123" s="28"/>
      <c r="Q123" s="9"/>
      <c r="R123" s="28"/>
      <c r="S123" s="12"/>
      <c r="T123" s="32"/>
      <c r="U123" s="65">
        <f t="shared" si="14"/>
        <v>0</v>
      </c>
      <c r="V123" s="65">
        <f t="shared" si="15"/>
        <v>0</v>
      </c>
      <c r="W123" s="27"/>
      <c r="X123" s="27"/>
      <c r="Z123" s="11"/>
    </row>
    <row r="124" spans="2:26" s="6" customFormat="1" ht="50.1" customHeight="1">
      <c r="B124" s="35" t="s">
        <v>4</v>
      </c>
      <c r="C124" s="35"/>
      <c r="D124" s="145"/>
      <c r="E124" s="27"/>
      <c r="F124" s="28"/>
      <c r="G124" s="33"/>
      <c r="H124" s="40"/>
      <c r="I124" s="16">
        <f t="shared" si="12"/>
        <v>0</v>
      </c>
      <c r="J124" s="9"/>
      <c r="K124" s="23"/>
      <c r="L124" s="49"/>
      <c r="M124" s="46"/>
      <c r="N124" s="16" t="e">
        <f>#REF!-H124</f>
        <v>#REF!</v>
      </c>
      <c r="O124" s="9"/>
      <c r="P124" s="28"/>
      <c r="Q124" s="9"/>
      <c r="R124" s="28"/>
      <c r="S124" s="12"/>
      <c r="T124" s="32"/>
      <c r="U124" s="65">
        <f t="shared" si="14"/>
        <v>0</v>
      </c>
      <c r="V124" s="65">
        <f t="shared" si="15"/>
        <v>0</v>
      </c>
      <c r="W124" s="27"/>
      <c r="X124" s="27"/>
      <c r="Z124" s="11"/>
    </row>
    <row r="125" spans="2:26" s="6" customFormat="1" ht="50.1" customHeight="1">
      <c r="B125" s="35">
        <f>B123+1</f>
        <v>2</v>
      </c>
      <c r="C125" s="35"/>
      <c r="D125" s="145" t="s">
        <v>2</v>
      </c>
      <c r="E125" s="27"/>
      <c r="F125" s="28" t="s">
        <v>8</v>
      </c>
      <c r="G125" s="33"/>
      <c r="H125" s="40"/>
      <c r="I125" s="16">
        <f t="shared" si="12"/>
        <v>0</v>
      </c>
      <c r="J125" s="9"/>
      <c r="K125" s="23"/>
      <c r="L125" s="49"/>
      <c r="M125" s="46"/>
      <c r="N125" s="16" t="e">
        <f>#REF!-H125</f>
        <v>#REF!</v>
      </c>
      <c r="O125" s="9"/>
      <c r="P125" s="28"/>
      <c r="Q125" s="9"/>
      <c r="R125" s="28"/>
      <c r="S125" s="12"/>
      <c r="T125" s="32"/>
      <c r="U125" s="65">
        <f t="shared" si="14"/>
        <v>0</v>
      </c>
      <c r="V125" s="65">
        <f t="shared" si="15"/>
        <v>0</v>
      </c>
      <c r="W125" s="27"/>
      <c r="X125" s="27"/>
      <c r="Z125" s="11"/>
    </row>
    <row r="126" spans="2:26" s="6" customFormat="1" ht="50.1" customHeight="1">
      <c r="B126" s="35" t="s">
        <v>4</v>
      </c>
      <c r="C126" s="35"/>
      <c r="D126" s="145"/>
      <c r="E126" s="27"/>
      <c r="F126" s="28"/>
      <c r="G126" s="33"/>
      <c r="H126" s="40"/>
      <c r="I126" s="16">
        <f t="shared" ref="I126:I189" si="16">H126</f>
        <v>0</v>
      </c>
      <c r="J126" s="9"/>
      <c r="K126" s="23"/>
      <c r="L126" s="49"/>
      <c r="M126" s="46"/>
      <c r="N126" s="16" t="e">
        <f>#REF!-H126</f>
        <v>#REF!</v>
      </c>
      <c r="O126" s="9"/>
      <c r="P126" s="28"/>
      <c r="Q126" s="9"/>
      <c r="R126" s="28"/>
      <c r="S126" s="12"/>
      <c r="T126" s="32"/>
      <c r="U126" s="65">
        <f t="shared" si="14"/>
        <v>0</v>
      </c>
      <c r="V126" s="65">
        <f t="shared" si="15"/>
        <v>0</v>
      </c>
      <c r="W126" s="27"/>
      <c r="X126" s="27"/>
      <c r="Z126" s="11"/>
    </row>
    <row r="127" spans="2:26" s="6" customFormat="1" ht="50.1" customHeight="1">
      <c r="B127" s="35">
        <f>B125+1</f>
        <v>3</v>
      </c>
      <c r="C127" s="35"/>
      <c r="D127" s="145" t="s">
        <v>2</v>
      </c>
      <c r="E127" s="27"/>
      <c r="F127" s="28" t="s">
        <v>9</v>
      </c>
      <c r="G127" s="33"/>
      <c r="H127" s="40"/>
      <c r="I127" s="16">
        <f t="shared" si="16"/>
        <v>0</v>
      </c>
      <c r="J127" s="9"/>
      <c r="K127" s="23"/>
      <c r="L127" s="49"/>
      <c r="M127" s="46"/>
      <c r="N127" s="16" t="e">
        <f>#REF!-H127</f>
        <v>#REF!</v>
      </c>
      <c r="O127" s="9"/>
      <c r="P127" s="28"/>
      <c r="Q127" s="9"/>
      <c r="R127" s="28"/>
      <c r="S127" s="12"/>
      <c r="T127" s="32"/>
      <c r="U127" s="16" t="e">
        <f>T127-#REF!</f>
        <v>#REF!</v>
      </c>
      <c r="V127" s="16" t="e">
        <f>SUM(U127,I127,N127,#REF!,)</f>
        <v>#REF!</v>
      </c>
      <c r="W127" s="27"/>
      <c r="X127" s="27"/>
      <c r="Z127" s="11"/>
    </row>
    <row r="128" spans="2:26" s="6" customFormat="1" ht="50.1" customHeight="1">
      <c r="B128" s="35" t="s">
        <v>4</v>
      </c>
      <c r="C128" s="35"/>
      <c r="D128" s="145"/>
      <c r="E128" s="27"/>
      <c r="F128" s="28"/>
      <c r="G128" s="33"/>
      <c r="H128" s="40"/>
      <c r="I128" s="16">
        <f t="shared" si="16"/>
        <v>0</v>
      </c>
      <c r="J128" s="9"/>
      <c r="K128" s="23"/>
      <c r="L128" s="49"/>
      <c r="M128" s="46"/>
      <c r="N128" s="16" t="e">
        <f>#REF!-H128</f>
        <v>#REF!</v>
      </c>
      <c r="O128" s="9"/>
      <c r="P128" s="28"/>
      <c r="Q128" s="9"/>
      <c r="R128" s="28"/>
      <c r="S128" s="12"/>
      <c r="T128" s="32"/>
      <c r="U128" s="16" t="e">
        <f>T128-#REF!</f>
        <v>#REF!</v>
      </c>
      <c r="V128" s="16" t="e">
        <f>SUM(U128,I128,N128,#REF!,)</f>
        <v>#REF!</v>
      </c>
      <c r="W128" s="27"/>
      <c r="X128" s="27"/>
      <c r="Z128" s="11"/>
    </row>
    <row r="129" spans="2:26" s="6" customFormat="1" ht="50.1" customHeight="1">
      <c r="B129" s="35">
        <f>B127+1</f>
        <v>4</v>
      </c>
      <c r="C129" s="35"/>
      <c r="D129" s="145" t="s">
        <v>2</v>
      </c>
      <c r="E129" s="27"/>
      <c r="F129" s="28" t="s">
        <v>10</v>
      </c>
      <c r="G129" s="33"/>
      <c r="H129" s="40"/>
      <c r="I129" s="16">
        <f t="shared" si="16"/>
        <v>0</v>
      </c>
      <c r="J129" s="9"/>
      <c r="K129" s="23"/>
      <c r="L129" s="49"/>
      <c r="M129" s="46"/>
      <c r="N129" s="16" t="e">
        <f>#REF!-H129</f>
        <v>#REF!</v>
      </c>
      <c r="O129" s="9"/>
      <c r="P129" s="28"/>
      <c r="Q129" s="9"/>
      <c r="R129" s="28"/>
      <c r="S129" s="12"/>
      <c r="T129" s="32"/>
      <c r="U129" s="16" t="e">
        <f>T129-#REF!</f>
        <v>#REF!</v>
      </c>
      <c r="V129" s="16" t="e">
        <f>SUM(U129,I129,N129,#REF!,)</f>
        <v>#REF!</v>
      </c>
      <c r="W129" s="27"/>
      <c r="X129" s="27"/>
      <c r="Z129" s="11"/>
    </row>
    <row r="130" spans="2:26" s="6" customFormat="1" ht="50.1" customHeight="1">
      <c r="B130" s="35" t="s">
        <v>4</v>
      </c>
      <c r="C130" s="35"/>
      <c r="D130" s="145"/>
      <c r="E130" s="27"/>
      <c r="F130" s="28"/>
      <c r="G130" s="33"/>
      <c r="H130" s="40"/>
      <c r="I130" s="16">
        <f t="shared" si="16"/>
        <v>0</v>
      </c>
      <c r="J130" s="9"/>
      <c r="K130" s="23"/>
      <c r="L130" s="49"/>
      <c r="M130" s="46"/>
      <c r="N130" s="16" t="e">
        <f>#REF!-H130</f>
        <v>#REF!</v>
      </c>
      <c r="O130" s="9"/>
      <c r="P130" s="28"/>
      <c r="Q130" s="9"/>
      <c r="R130" s="28"/>
      <c r="S130" s="12"/>
      <c r="T130" s="32"/>
      <c r="U130" s="16" t="e">
        <f>T130-#REF!</f>
        <v>#REF!</v>
      </c>
      <c r="V130" s="16" t="e">
        <f>SUM(U130,I130,N130,#REF!,)</f>
        <v>#REF!</v>
      </c>
      <c r="W130" s="27"/>
      <c r="X130" s="27"/>
      <c r="Z130" s="11"/>
    </row>
    <row r="131" spans="2:26" s="6" customFormat="1" ht="50.1" customHeight="1">
      <c r="B131" s="35">
        <f>B129+1</f>
        <v>5</v>
      </c>
      <c r="C131" s="35"/>
      <c r="D131" s="145" t="s">
        <v>2</v>
      </c>
      <c r="E131" s="27"/>
      <c r="F131" s="28" t="s">
        <v>11</v>
      </c>
      <c r="G131" s="33"/>
      <c r="H131" s="40"/>
      <c r="I131" s="16">
        <f t="shared" si="16"/>
        <v>0</v>
      </c>
      <c r="J131" s="9"/>
      <c r="K131" s="23"/>
      <c r="L131" s="49"/>
      <c r="M131" s="46"/>
      <c r="N131" s="16" t="e">
        <f>#REF!-H131</f>
        <v>#REF!</v>
      </c>
      <c r="O131" s="9"/>
      <c r="P131" s="28"/>
      <c r="Q131" s="9"/>
      <c r="R131" s="28"/>
      <c r="S131" s="12"/>
      <c r="T131" s="32"/>
      <c r="U131" s="16" t="e">
        <f>T131-#REF!</f>
        <v>#REF!</v>
      </c>
      <c r="V131" s="16" t="e">
        <f>SUM(U131,I131,N131,#REF!,)</f>
        <v>#REF!</v>
      </c>
      <c r="W131" s="27"/>
      <c r="X131" s="27"/>
      <c r="Z131" s="11"/>
    </row>
    <row r="132" spans="2:26" s="6" customFormat="1" ht="50.1" customHeight="1">
      <c r="B132" s="35" t="s">
        <v>4</v>
      </c>
      <c r="C132" s="35"/>
      <c r="D132" s="145"/>
      <c r="E132" s="27"/>
      <c r="F132" s="28"/>
      <c r="G132" s="33"/>
      <c r="H132" s="40"/>
      <c r="I132" s="16">
        <f t="shared" si="16"/>
        <v>0</v>
      </c>
      <c r="J132" s="9"/>
      <c r="K132" s="23"/>
      <c r="L132" s="49"/>
      <c r="M132" s="46"/>
      <c r="N132" s="16" t="e">
        <f>#REF!-H132</f>
        <v>#REF!</v>
      </c>
      <c r="O132" s="9"/>
      <c r="P132" s="28"/>
      <c r="Q132" s="9"/>
      <c r="R132" s="28"/>
      <c r="S132" s="12"/>
      <c r="T132" s="32"/>
      <c r="U132" s="16" t="e">
        <f>T132-#REF!</f>
        <v>#REF!</v>
      </c>
      <c r="V132" s="16" t="e">
        <f>SUM(U132,I132,N132,#REF!,)</f>
        <v>#REF!</v>
      </c>
      <c r="W132" s="27"/>
      <c r="X132" s="27"/>
      <c r="Z132" s="11"/>
    </row>
    <row r="133" spans="2:26" s="6" customFormat="1" ht="50.1" customHeight="1">
      <c r="B133" s="35">
        <f>B131+1</f>
        <v>6</v>
      </c>
      <c r="C133" s="35"/>
      <c r="D133" s="145" t="s">
        <v>2</v>
      </c>
      <c r="E133" s="27"/>
      <c r="F133" s="28" t="s">
        <v>12</v>
      </c>
      <c r="G133" s="33"/>
      <c r="H133" s="40"/>
      <c r="I133" s="16">
        <f t="shared" si="16"/>
        <v>0</v>
      </c>
      <c r="J133" s="9"/>
      <c r="K133" s="23"/>
      <c r="L133" s="49"/>
      <c r="M133" s="46"/>
      <c r="N133" s="16" t="e">
        <f>#REF!-H133</f>
        <v>#REF!</v>
      </c>
      <c r="O133" s="9"/>
      <c r="P133" s="28"/>
      <c r="Q133" s="9"/>
      <c r="R133" s="28"/>
      <c r="S133" s="12"/>
      <c r="T133" s="32"/>
      <c r="U133" s="16" t="e">
        <f>T133-#REF!</f>
        <v>#REF!</v>
      </c>
      <c r="V133" s="16" t="e">
        <f>SUM(U133,I133,N133,#REF!,)</f>
        <v>#REF!</v>
      </c>
      <c r="W133" s="27"/>
      <c r="X133" s="27"/>
      <c r="Z133" s="11"/>
    </row>
    <row r="134" spans="2:26" s="6" customFormat="1" ht="50.1" customHeight="1">
      <c r="B134" s="35" t="s">
        <v>4</v>
      </c>
      <c r="C134" s="35"/>
      <c r="D134" s="145"/>
      <c r="E134" s="27"/>
      <c r="F134" s="28"/>
      <c r="G134" s="33"/>
      <c r="H134" s="40"/>
      <c r="I134" s="16">
        <f t="shared" si="16"/>
        <v>0</v>
      </c>
      <c r="J134" s="9"/>
      <c r="K134" s="23"/>
      <c r="L134" s="49"/>
      <c r="M134" s="46"/>
      <c r="N134" s="16" t="e">
        <f>#REF!-H134</f>
        <v>#REF!</v>
      </c>
      <c r="O134" s="9"/>
      <c r="P134" s="28"/>
      <c r="Q134" s="9"/>
      <c r="R134" s="28"/>
      <c r="S134" s="12"/>
      <c r="T134" s="32"/>
      <c r="U134" s="16" t="e">
        <f>T134-#REF!</f>
        <v>#REF!</v>
      </c>
      <c r="V134" s="16" t="e">
        <f>SUM(U134,I134,N134,#REF!,)</f>
        <v>#REF!</v>
      </c>
      <c r="W134" s="27"/>
      <c r="X134" s="27"/>
      <c r="Z134" s="11"/>
    </row>
    <row r="135" spans="2:26" s="6" customFormat="1" ht="50.1" customHeight="1">
      <c r="B135" s="35">
        <f>B133+1</f>
        <v>7</v>
      </c>
      <c r="C135" s="35"/>
      <c r="D135" s="145" t="s">
        <v>2</v>
      </c>
      <c r="E135" s="27"/>
      <c r="F135" s="28" t="s">
        <v>8</v>
      </c>
      <c r="G135" s="33"/>
      <c r="H135" s="40"/>
      <c r="I135" s="16">
        <f t="shared" si="16"/>
        <v>0</v>
      </c>
      <c r="J135" s="9"/>
      <c r="K135" s="23"/>
      <c r="L135" s="49"/>
      <c r="M135" s="46"/>
      <c r="N135" s="16" t="e">
        <f>#REF!-H135</f>
        <v>#REF!</v>
      </c>
      <c r="O135" s="9"/>
      <c r="P135" s="28"/>
      <c r="Q135" s="9"/>
      <c r="R135" s="28"/>
      <c r="S135" s="12"/>
      <c r="T135" s="32"/>
      <c r="U135" s="16" t="e">
        <f>T135-#REF!</f>
        <v>#REF!</v>
      </c>
      <c r="V135" s="16" t="e">
        <f>SUM(U135,I135,N135,#REF!,)</f>
        <v>#REF!</v>
      </c>
      <c r="W135" s="27"/>
      <c r="X135" s="27"/>
      <c r="Z135" s="11"/>
    </row>
    <row r="136" spans="2:26" s="6" customFormat="1" ht="50.1" customHeight="1">
      <c r="B136" s="35" t="s">
        <v>4</v>
      </c>
      <c r="C136" s="35"/>
      <c r="D136" s="145"/>
      <c r="E136" s="27"/>
      <c r="F136" s="28"/>
      <c r="G136" s="33"/>
      <c r="H136" s="40"/>
      <c r="I136" s="16">
        <f t="shared" si="16"/>
        <v>0</v>
      </c>
      <c r="J136" s="9"/>
      <c r="K136" s="23"/>
      <c r="L136" s="49"/>
      <c r="M136" s="46"/>
      <c r="N136" s="16" t="e">
        <f>#REF!-H136</f>
        <v>#REF!</v>
      </c>
      <c r="O136" s="9"/>
      <c r="P136" s="28"/>
      <c r="Q136" s="9"/>
      <c r="R136" s="28"/>
      <c r="S136" s="12"/>
      <c r="T136" s="32"/>
      <c r="U136" s="16" t="e">
        <f>T136-#REF!</f>
        <v>#REF!</v>
      </c>
      <c r="V136" s="16" t="e">
        <f>SUM(U136,I136,N136,#REF!,)</f>
        <v>#REF!</v>
      </c>
      <c r="W136" s="27"/>
      <c r="X136" s="27"/>
      <c r="Z136" s="11"/>
    </row>
    <row r="137" spans="2:26" s="6" customFormat="1" ht="50.1" customHeight="1">
      <c r="B137" s="35">
        <f>B135+1</f>
        <v>8</v>
      </c>
      <c r="C137" s="35"/>
      <c r="D137" s="145" t="s">
        <v>2</v>
      </c>
      <c r="E137" s="27"/>
      <c r="F137" s="28" t="s">
        <v>13</v>
      </c>
      <c r="G137" s="33"/>
      <c r="H137" s="40"/>
      <c r="I137" s="16">
        <f t="shared" si="16"/>
        <v>0</v>
      </c>
      <c r="J137" s="9"/>
      <c r="K137" s="23"/>
      <c r="L137" s="49"/>
      <c r="M137" s="46"/>
      <c r="N137" s="16" t="e">
        <f>#REF!-H137</f>
        <v>#REF!</v>
      </c>
      <c r="O137" s="9"/>
      <c r="P137" s="28"/>
      <c r="Q137" s="9"/>
      <c r="R137" s="28"/>
      <c r="S137" s="12"/>
      <c r="T137" s="32"/>
      <c r="U137" s="16" t="e">
        <f>T137-#REF!</f>
        <v>#REF!</v>
      </c>
      <c r="V137" s="16" t="e">
        <f>SUM(U137,I137,N137,#REF!,)</f>
        <v>#REF!</v>
      </c>
      <c r="W137" s="27"/>
      <c r="X137" s="27"/>
      <c r="Z137" s="11"/>
    </row>
    <row r="138" spans="2:26" s="6" customFormat="1" ht="50.1" customHeight="1">
      <c r="B138" s="35" t="s">
        <v>4</v>
      </c>
      <c r="C138" s="35"/>
      <c r="D138" s="145"/>
      <c r="E138" s="27"/>
      <c r="F138" s="28"/>
      <c r="G138" s="33"/>
      <c r="H138" s="40"/>
      <c r="I138" s="16">
        <f t="shared" si="16"/>
        <v>0</v>
      </c>
      <c r="J138" s="9"/>
      <c r="K138" s="23"/>
      <c r="L138" s="49"/>
      <c r="M138" s="46"/>
      <c r="N138" s="16" t="e">
        <f>#REF!-H138</f>
        <v>#REF!</v>
      </c>
      <c r="O138" s="9"/>
      <c r="P138" s="28"/>
      <c r="Q138" s="9"/>
      <c r="R138" s="28"/>
      <c r="S138" s="12"/>
      <c r="T138" s="32"/>
      <c r="U138" s="16" t="e">
        <f>T138-#REF!</f>
        <v>#REF!</v>
      </c>
      <c r="V138" s="16" t="e">
        <f>SUM(U138,I138,N138,#REF!,)</f>
        <v>#REF!</v>
      </c>
      <c r="W138" s="27"/>
      <c r="X138" s="27"/>
      <c r="Z138" s="11"/>
    </row>
    <row r="139" spans="2:26" s="6" customFormat="1" ht="50.1" customHeight="1">
      <c r="B139" s="35">
        <f>B137+1</f>
        <v>9</v>
      </c>
      <c r="C139" s="35"/>
      <c r="D139" s="145" t="s">
        <v>2</v>
      </c>
      <c r="E139" s="27"/>
      <c r="F139" s="28" t="s">
        <v>14</v>
      </c>
      <c r="G139" s="33"/>
      <c r="H139" s="40"/>
      <c r="I139" s="16">
        <f t="shared" si="16"/>
        <v>0</v>
      </c>
      <c r="J139" s="9"/>
      <c r="K139" s="23"/>
      <c r="L139" s="49"/>
      <c r="M139" s="46"/>
      <c r="N139" s="16" t="e">
        <f>#REF!-H139</f>
        <v>#REF!</v>
      </c>
      <c r="O139" s="9"/>
      <c r="P139" s="28"/>
      <c r="Q139" s="9"/>
      <c r="R139" s="28"/>
      <c r="S139" s="12"/>
      <c r="T139" s="32"/>
      <c r="U139" s="16" t="e">
        <f>T139-#REF!</f>
        <v>#REF!</v>
      </c>
      <c r="V139" s="16" t="e">
        <f>SUM(U139,I139,N139,#REF!,)</f>
        <v>#REF!</v>
      </c>
      <c r="W139" s="27"/>
      <c r="X139" s="27"/>
      <c r="Z139" s="11"/>
    </row>
    <row r="140" spans="2:26" s="6" customFormat="1" ht="50.1" customHeight="1">
      <c r="B140" s="35" t="s">
        <v>4</v>
      </c>
      <c r="C140" s="35"/>
      <c r="D140" s="145"/>
      <c r="E140" s="27"/>
      <c r="F140" s="28"/>
      <c r="G140" s="33"/>
      <c r="H140" s="40"/>
      <c r="I140" s="16">
        <f t="shared" si="16"/>
        <v>0</v>
      </c>
      <c r="J140" s="9"/>
      <c r="K140" s="23"/>
      <c r="L140" s="49"/>
      <c r="M140" s="46"/>
      <c r="N140" s="16" t="e">
        <f>#REF!-H140</f>
        <v>#REF!</v>
      </c>
      <c r="O140" s="9"/>
      <c r="P140" s="28"/>
      <c r="Q140" s="9"/>
      <c r="R140" s="28"/>
      <c r="S140" s="12"/>
      <c r="T140" s="32"/>
      <c r="U140" s="16" t="e">
        <f>T140-#REF!</f>
        <v>#REF!</v>
      </c>
      <c r="V140" s="16" t="e">
        <f>SUM(U140,I140,N140,#REF!,)</f>
        <v>#REF!</v>
      </c>
      <c r="W140" s="27"/>
      <c r="X140" s="27"/>
      <c r="Z140" s="11"/>
    </row>
    <row r="141" spans="2:26" s="6" customFormat="1" ht="50.1" customHeight="1">
      <c r="B141" s="35">
        <f>B139+1</f>
        <v>10</v>
      </c>
      <c r="C141" s="35"/>
      <c r="D141" s="145" t="s">
        <v>2</v>
      </c>
      <c r="E141" s="27"/>
      <c r="F141" s="28" t="s">
        <v>12</v>
      </c>
      <c r="G141" s="33"/>
      <c r="H141" s="40"/>
      <c r="I141" s="16">
        <f t="shared" si="16"/>
        <v>0</v>
      </c>
      <c r="J141" s="9"/>
      <c r="K141" s="23"/>
      <c r="L141" s="49"/>
      <c r="M141" s="46"/>
      <c r="N141" s="16" t="e">
        <f>#REF!-H141</f>
        <v>#REF!</v>
      </c>
      <c r="O141" s="9"/>
      <c r="P141" s="28"/>
      <c r="Q141" s="9"/>
      <c r="R141" s="28"/>
      <c r="S141" s="12"/>
      <c r="T141" s="32"/>
      <c r="U141" s="16" t="e">
        <f>T141-#REF!</f>
        <v>#REF!</v>
      </c>
      <c r="V141" s="16" t="e">
        <f>SUM(U141,I141,N141,#REF!,)</f>
        <v>#REF!</v>
      </c>
      <c r="W141" s="27"/>
      <c r="X141" s="27"/>
      <c r="Z141" s="11"/>
    </row>
    <row r="142" spans="2:26" s="6" customFormat="1" ht="50.1" customHeight="1">
      <c r="B142" s="35" t="s">
        <v>4</v>
      </c>
      <c r="C142" s="35"/>
      <c r="D142" s="145"/>
      <c r="E142" s="27"/>
      <c r="F142" s="28"/>
      <c r="G142" s="33"/>
      <c r="H142" s="40"/>
      <c r="I142" s="16">
        <f t="shared" si="16"/>
        <v>0</v>
      </c>
      <c r="J142" s="9"/>
      <c r="K142" s="23"/>
      <c r="L142" s="49"/>
      <c r="M142" s="46"/>
      <c r="N142" s="16" t="e">
        <f>#REF!-H142</f>
        <v>#REF!</v>
      </c>
      <c r="O142" s="9"/>
      <c r="P142" s="28"/>
      <c r="Q142" s="9"/>
      <c r="R142" s="28"/>
      <c r="S142" s="12"/>
      <c r="T142" s="32"/>
      <c r="U142" s="16" t="e">
        <f>T142-#REF!</f>
        <v>#REF!</v>
      </c>
      <c r="V142" s="16" t="e">
        <f>SUM(U142,I142,N142,#REF!,)</f>
        <v>#REF!</v>
      </c>
      <c r="W142" s="27"/>
      <c r="X142" s="27"/>
      <c r="Z142" s="11"/>
    </row>
    <row r="143" spans="2:26" s="6" customFormat="1" ht="50.1" customHeight="1">
      <c r="B143" s="35">
        <f>B141+1</f>
        <v>11</v>
      </c>
      <c r="C143" s="35"/>
      <c r="D143" s="145" t="s">
        <v>2</v>
      </c>
      <c r="E143" s="27"/>
      <c r="F143" s="28" t="s">
        <v>16</v>
      </c>
      <c r="G143" s="33"/>
      <c r="H143" s="40"/>
      <c r="I143" s="16">
        <f t="shared" si="16"/>
        <v>0</v>
      </c>
      <c r="J143" s="9"/>
      <c r="K143" s="23"/>
      <c r="L143" s="49"/>
      <c r="M143" s="46"/>
      <c r="N143" s="16" t="e">
        <f>#REF!-H143</f>
        <v>#REF!</v>
      </c>
      <c r="O143" s="9"/>
      <c r="P143" s="28"/>
      <c r="Q143" s="9"/>
      <c r="R143" s="28"/>
      <c r="S143" s="12"/>
      <c r="T143" s="32"/>
      <c r="U143" s="16" t="e">
        <f>T143-#REF!</f>
        <v>#REF!</v>
      </c>
      <c r="V143" s="16" t="e">
        <f>SUM(U143,I143,N143,#REF!,)</f>
        <v>#REF!</v>
      </c>
      <c r="W143" s="27"/>
      <c r="X143" s="27"/>
      <c r="Z143" s="11"/>
    </row>
    <row r="144" spans="2:26" s="6" customFormat="1" ht="50.1" customHeight="1">
      <c r="B144" s="35" t="s">
        <v>4</v>
      </c>
      <c r="C144" s="35"/>
      <c r="D144" s="145"/>
      <c r="E144" s="27"/>
      <c r="F144" s="28"/>
      <c r="G144" s="33"/>
      <c r="H144" s="40"/>
      <c r="I144" s="16">
        <f t="shared" si="16"/>
        <v>0</v>
      </c>
      <c r="J144" s="9"/>
      <c r="K144" s="23"/>
      <c r="L144" s="49"/>
      <c r="M144" s="46"/>
      <c r="N144" s="16" t="e">
        <f>#REF!-H144</f>
        <v>#REF!</v>
      </c>
      <c r="O144" s="9"/>
      <c r="P144" s="28"/>
      <c r="Q144" s="9"/>
      <c r="R144" s="28"/>
      <c r="S144" s="12"/>
      <c r="T144" s="32"/>
      <c r="U144" s="16" t="e">
        <f>T144-#REF!</f>
        <v>#REF!</v>
      </c>
      <c r="V144" s="16" t="e">
        <f>SUM(U144,I144,N144,#REF!,)</f>
        <v>#REF!</v>
      </c>
      <c r="W144" s="27"/>
      <c r="X144" s="27"/>
      <c r="Z144" s="11"/>
    </row>
    <row r="145" spans="2:26" s="6" customFormat="1" ht="50.1" customHeight="1">
      <c r="B145" s="35">
        <f>B143+1</f>
        <v>12</v>
      </c>
      <c r="C145" s="35"/>
      <c r="D145" s="145" t="s">
        <v>2</v>
      </c>
      <c r="E145" s="27"/>
      <c r="F145" s="28" t="s">
        <v>12</v>
      </c>
      <c r="G145" s="33"/>
      <c r="H145" s="40"/>
      <c r="I145" s="16">
        <f t="shared" si="16"/>
        <v>0</v>
      </c>
      <c r="J145" s="9"/>
      <c r="K145" s="23"/>
      <c r="L145" s="49"/>
      <c r="M145" s="46"/>
      <c r="N145" s="16" t="e">
        <f>#REF!-H145</f>
        <v>#REF!</v>
      </c>
      <c r="O145" s="9"/>
      <c r="P145" s="28"/>
      <c r="Q145" s="9"/>
      <c r="R145" s="28"/>
      <c r="S145" s="12"/>
      <c r="T145" s="32"/>
      <c r="U145" s="16" t="e">
        <f>T145-#REF!</f>
        <v>#REF!</v>
      </c>
      <c r="V145" s="16" t="e">
        <f>SUM(U145,I145,N145,#REF!,)</f>
        <v>#REF!</v>
      </c>
      <c r="W145" s="27"/>
      <c r="X145" s="27"/>
      <c r="Z145" s="11"/>
    </row>
    <row r="146" spans="2:26" s="6" customFormat="1" ht="50.1" customHeight="1">
      <c r="B146" s="35" t="s">
        <v>4</v>
      </c>
      <c r="C146" s="35"/>
      <c r="D146" s="145"/>
      <c r="E146" s="27"/>
      <c r="F146" s="28"/>
      <c r="G146" s="33"/>
      <c r="H146" s="40"/>
      <c r="I146" s="16">
        <f t="shared" si="16"/>
        <v>0</v>
      </c>
      <c r="J146" s="9"/>
      <c r="K146" s="23"/>
      <c r="L146" s="49"/>
      <c r="M146" s="46"/>
      <c r="N146" s="16" t="e">
        <f>#REF!-H146</f>
        <v>#REF!</v>
      </c>
      <c r="O146" s="9"/>
      <c r="P146" s="28"/>
      <c r="Q146" s="9"/>
      <c r="R146" s="28"/>
      <c r="S146" s="12"/>
      <c r="T146" s="32"/>
      <c r="U146" s="16" t="e">
        <f>T146-#REF!</f>
        <v>#REF!</v>
      </c>
      <c r="V146" s="16" t="e">
        <f>SUM(U146,I146,N146,#REF!,)</f>
        <v>#REF!</v>
      </c>
      <c r="W146" s="27"/>
      <c r="X146" s="27"/>
      <c r="Z146" s="11"/>
    </row>
    <row r="147" spans="2:26" s="6" customFormat="1" ht="50.1" customHeight="1">
      <c r="B147" s="35">
        <f>B145+1</f>
        <v>13</v>
      </c>
      <c r="C147" s="35"/>
      <c r="D147" s="145" t="s">
        <v>2</v>
      </c>
      <c r="E147" s="27"/>
      <c r="F147" s="28" t="s">
        <v>15</v>
      </c>
      <c r="G147" s="33"/>
      <c r="H147" s="40"/>
      <c r="I147" s="16">
        <f t="shared" si="16"/>
        <v>0</v>
      </c>
      <c r="J147" s="9"/>
      <c r="K147" s="23"/>
      <c r="L147" s="49"/>
      <c r="M147" s="46"/>
      <c r="N147" s="16" t="e">
        <f>#REF!-H147</f>
        <v>#REF!</v>
      </c>
      <c r="O147" s="9"/>
      <c r="P147" s="28"/>
      <c r="Q147" s="9"/>
      <c r="R147" s="28"/>
      <c r="S147" s="12"/>
      <c r="T147" s="32"/>
      <c r="U147" s="16" t="e">
        <f>T147-#REF!</f>
        <v>#REF!</v>
      </c>
      <c r="V147" s="16" t="e">
        <f>SUM(U147,I147,N147,#REF!,)</f>
        <v>#REF!</v>
      </c>
      <c r="W147" s="27"/>
      <c r="X147" s="27"/>
      <c r="Z147" s="11"/>
    </row>
    <row r="148" spans="2:26" s="6" customFormat="1" ht="50.1" customHeight="1">
      <c r="B148" s="35" t="s">
        <v>4</v>
      </c>
      <c r="C148" s="35"/>
      <c r="D148" s="145"/>
      <c r="E148" s="27"/>
      <c r="F148" s="28"/>
      <c r="G148" s="33"/>
      <c r="H148" s="40"/>
      <c r="I148" s="16">
        <f t="shared" si="16"/>
        <v>0</v>
      </c>
      <c r="J148" s="9"/>
      <c r="K148" s="23"/>
      <c r="L148" s="49"/>
      <c r="M148" s="46"/>
      <c r="N148" s="16" t="e">
        <f>#REF!-H148</f>
        <v>#REF!</v>
      </c>
      <c r="O148" s="9"/>
      <c r="P148" s="28"/>
      <c r="Q148" s="9"/>
      <c r="R148" s="28"/>
      <c r="S148" s="12"/>
      <c r="T148" s="32"/>
      <c r="U148" s="16" t="e">
        <f>T148-#REF!</f>
        <v>#REF!</v>
      </c>
      <c r="V148" s="16" t="e">
        <f>SUM(U148,I148,N148,#REF!,)</f>
        <v>#REF!</v>
      </c>
      <c r="W148" s="27"/>
      <c r="X148" s="27"/>
      <c r="Z148" s="11"/>
    </row>
    <row r="149" spans="2:26" s="6" customFormat="1" ht="50.1" customHeight="1">
      <c r="B149" s="35">
        <f>B147+1</f>
        <v>14</v>
      </c>
      <c r="C149" s="35"/>
      <c r="D149" s="145" t="s">
        <v>2</v>
      </c>
      <c r="E149" s="27"/>
      <c r="F149" s="28" t="s">
        <v>12</v>
      </c>
      <c r="G149" s="33"/>
      <c r="H149" s="40"/>
      <c r="I149" s="16">
        <f t="shared" si="16"/>
        <v>0</v>
      </c>
      <c r="J149" s="9"/>
      <c r="K149" s="23"/>
      <c r="L149" s="49"/>
      <c r="M149" s="46"/>
      <c r="N149" s="16" t="e">
        <f>#REF!-H149</f>
        <v>#REF!</v>
      </c>
      <c r="O149" s="9"/>
      <c r="P149" s="28"/>
      <c r="Q149" s="9"/>
      <c r="R149" s="28"/>
      <c r="S149" s="12"/>
      <c r="T149" s="32"/>
      <c r="U149" s="16" t="e">
        <f>T149-#REF!</f>
        <v>#REF!</v>
      </c>
      <c r="V149" s="16" t="e">
        <f>SUM(U149,I149,N149,#REF!,)</f>
        <v>#REF!</v>
      </c>
      <c r="W149" s="27"/>
      <c r="X149" s="27"/>
      <c r="Z149" s="11"/>
    </row>
    <row r="150" spans="2:26" s="6" customFormat="1" ht="50.1" customHeight="1">
      <c r="B150" s="35" t="s">
        <v>4</v>
      </c>
      <c r="C150" s="35"/>
      <c r="D150" s="145"/>
      <c r="E150" s="27"/>
      <c r="F150" s="28"/>
      <c r="G150" s="33"/>
      <c r="H150" s="40"/>
      <c r="I150" s="16">
        <f t="shared" si="16"/>
        <v>0</v>
      </c>
      <c r="J150" s="9"/>
      <c r="K150" s="23"/>
      <c r="L150" s="49"/>
      <c r="M150" s="46"/>
      <c r="N150" s="16" t="e">
        <f>#REF!-H150</f>
        <v>#REF!</v>
      </c>
      <c r="O150" s="9"/>
      <c r="P150" s="28"/>
      <c r="Q150" s="9"/>
      <c r="R150" s="28"/>
      <c r="S150" s="12"/>
      <c r="T150" s="32"/>
      <c r="U150" s="16" t="e">
        <f>T150-#REF!</f>
        <v>#REF!</v>
      </c>
      <c r="V150" s="16" t="e">
        <f>SUM(U150,I150,N150,#REF!,)</f>
        <v>#REF!</v>
      </c>
      <c r="W150" s="27"/>
      <c r="X150" s="27"/>
      <c r="Z150" s="11"/>
    </row>
    <row r="151" spans="2:26" s="6" customFormat="1" ht="50.1" customHeight="1">
      <c r="B151" s="35">
        <f>B149+1</f>
        <v>15</v>
      </c>
      <c r="C151" s="35"/>
      <c r="D151" s="145" t="s">
        <v>2</v>
      </c>
      <c r="E151" s="27"/>
      <c r="F151" s="28" t="s">
        <v>7</v>
      </c>
      <c r="G151" s="33"/>
      <c r="H151" s="40"/>
      <c r="I151" s="16">
        <f t="shared" si="16"/>
        <v>0</v>
      </c>
      <c r="J151" s="9"/>
      <c r="K151" s="23"/>
      <c r="L151" s="49"/>
      <c r="M151" s="46"/>
      <c r="N151" s="16" t="e">
        <f>#REF!-H151</f>
        <v>#REF!</v>
      </c>
      <c r="O151" s="9"/>
      <c r="P151" s="28"/>
      <c r="Q151" s="9"/>
      <c r="R151" s="28"/>
      <c r="S151" s="12"/>
      <c r="T151" s="32"/>
      <c r="U151" s="16" t="e">
        <f>T151-#REF!</f>
        <v>#REF!</v>
      </c>
      <c r="V151" s="16" t="e">
        <f>SUM(U151,I151,N151,#REF!,)</f>
        <v>#REF!</v>
      </c>
      <c r="W151" s="27"/>
      <c r="X151" s="27"/>
      <c r="Z151" s="11"/>
    </row>
    <row r="152" spans="2:26" s="6" customFormat="1" ht="50.1" customHeight="1">
      <c r="B152" s="35" t="s">
        <v>4</v>
      </c>
      <c r="C152" s="35"/>
      <c r="D152" s="145"/>
      <c r="E152" s="27"/>
      <c r="F152" s="28"/>
      <c r="G152" s="33"/>
      <c r="H152" s="40"/>
      <c r="I152" s="16">
        <f t="shared" si="16"/>
        <v>0</v>
      </c>
      <c r="J152" s="9"/>
      <c r="K152" s="23"/>
      <c r="L152" s="49"/>
      <c r="M152" s="46"/>
      <c r="N152" s="16" t="e">
        <f>#REF!-H152</f>
        <v>#REF!</v>
      </c>
      <c r="O152" s="9"/>
      <c r="P152" s="28"/>
      <c r="Q152" s="9"/>
      <c r="R152" s="28"/>
      <c r="S152" s="12"/>
      <c r="T152" s="32"/>
      <c r="U152" s="16" t="e">
        <f>T152-#REF!</f>
        <v>#REF!</v>
      </c>
      <c r="V152" s="16" t="e">
        <f>SUM(U152,I152,N152,#REF!,)</f>
        <v>#REF!</v>
      </c>
      <c r="W152" s="27"/>
      <c r="X152" s="27"/>
      <c r="Z152" s="11"/>
    </row>
    <row r="153" spans="2:26" s="6" customFormat="1" ht="50.1" customHeight="1">
      <c r="B153" s="35">
        <f>B151+1</f>
        <v>16</v>
      </c>
      <c r="C153" s="35"/>
      <c r="D153" s="145"/>
      <c r="E153" s="27"/>
      <c r="F153" s="28"/>
      <c r="G153" s="33"/>
      <c r="H153" s="40"/>
      <c r="I153" s="16">
        <f t="shared" si="16"/>
        <v>0</v>
      </c>
      <c r="J153" s="9"/>
      <c r="K153" s="23"/>
      <c r="L153" s="49"/>
      <c r="M153" s="46"/>
      <c r="N153" s="16" t="e">
        <f>#REF!-H153</f>
        <v>#REF!</v>
      </c>
      <c r="O153" s="9"/>
      <c r="P153" s="28"/>
      <c r="Q153" s="9"/>
      <c r="R153" s="28"/>
      <c r="S153" s="12"/>
      <c r="T153" s="32"/>
      <c r="U153" s="16" t="e">
        <f>T153-#REF!</f>
        <v>#REF!</v>
      </c>
      <c r="V153" s="16" t="e">
        <f>SUM(U153,I153,N153,#REF!,)</f>
        <v>#REF!</v>
      </c>
      <c r="W153" s="27"/>
      <c r="X153" s="27"/>
      <c r="Z153" s="11"/>
    </row>
    <row r="154" spans="2:26" s="6" customFormat="1" ht="50.1" customHeight="1">
      <c r="B154" s="35" t="s">
        <v>4</v>
      </c>
      <c r="C154" s="35"/>
      <c r="D154" s="145"/>
      <c r="E154" s="27"/>
      <c r="F154" s="28"/>
      <c r="G154" s="33"/>
      <c r="H154" s="40"/>
      <c r="I154" s="16">
        <f t="shared" si="16"/>
        <v>0</v>
      </c>
      <c r="J154" s="9"/>
      <c r="K154" s="23"/>
      <c r="L154" s="49"/>
      <c r="M154" s="46"/>
      <c r="N154" s="16" t="e">
        <f>#REF!-H154</f>
        <v>#REF!</v>
      </c>
      <c r="O154" s="9"/>
      <c r="P154" s="28"/>
      <c r="Q154" s="9"/>
      <c r="R154" s="28"/>
      <c r="S154" s="12"/>
      <c r="T154" s="32"/>
      <c r="U154" s="16" t="e">
        <f>T154-#REF!</f>
        <v>#REF!</v>
      </c>
      <c r="V154" s="16" t="e">
        <f>SUM(U154,I154,N154,#REF!,)</f>
        <v>#REF!</v>
      </c>
      <c r="W154" s="27"/>
      <c r="X154" s="27"/>
      <c r="Z154" s="11"/>
    </row>
    <row r="155" spans="2:26" s="6" customFormat="1" ht="50.1" customHeight="1">
      <c r="B155" s="35">
        <f>B153+1</f>
        <v>17</v>
      </c>
      <c r="C155" s="35"/>
      <c r="D155" s="145"/>
      <c r="E155" s="27"/>
      <c r="F155" s="28"/>
      <c r="G155" s="33"/>
      <c r="H155" s="40"/>
      <c r="I155" s="16">
        <f t="shared" si="16"/>
        <v>0</v>
      </c>
      <c r="J155" s="9"/>
      <c r="K155" s="23"/>
      <c r="L155" s="49"/>
      <c r="M155" s="46"/>
      <c r="N155" s="16" t="e">
        <f>#REF!-H155</f>
        <v>#REF!</v>
      </c>
      <c r="O155" s="9"/>
      <c r="P155" s="28"/>
      <c r="Q155" s="9"/>
      <c r="R155" s="28"/>
      <c r="S155" s="12"/>
      <c r="T155" s="32"/>
      <c r="U155" s="16" t="e">
        <f>T155-#REF!</f>
        <v>#REF!</v>
      </c>
      <c r="V155" s="16" t="e">
        <f>SUM(U155,I155,N155,#REF!,)</f>
        <v>#REF!</v>
      </c>
      <c r="W155" s="27"/>
      <c r="X155" s="27"/>
      <c r="Z155" s="11"/>
    </row>
    <row r="156" spans="2:26" s="6" customFormat="1" ht="50.1" customHeight="1">
      <c r="B156" s="35" t="s">
        <v>4</v>
      </c>
      <c r="C156" s="35"/>
      <c r="D156" s="145"/>
      <c r="E156" s="27"/>
      <c r="F156" s="28"/>
      <c r="G156" s="33"/>
      <c r="H156" s="40"/>
      <c r="I156" s="16">
        <f t="shared" si="16"/>
        <v>0</v>
      </c>
      <c r="J156" s="9"/>
      <c r="K156" s="23"/>
      <c r="L156" s="49"/>
      <c r="M156" s="46"/>
      <c r="N156" s="16" t="e">
        <f>#REF!-H156</f>
        <v>#REF!</v>
      </c>
      <c r="O156" s="9"/>
      <c r="P156" s="28"/>
      <c r="Q156" s="9"/>
      <c r="R156" s="28"/>
      <c r="S156" s="12"/>
      <c r="T156" s="32"/>
      <c r="U156" s="16" t="e">
        <f>T156-#REF!</f>
        <v>#REF!</v>
      </c>
      <c r="V156" s="16" t="e">
        <f>SUM(U156,I156,N156,#REF!,)</f>
        <v>#REF!</v>
      </c>
      <c r="W156" s="27"/>
      <c r="X156" s="27"/>
      <c r="Z156" s="11"/>
    </row>
    <row r="157" spans="2:26" s="6" customFormat="1" ht="50.1" customHeight="1">
      <c r="B157" s="35">
        <f>B155+1</f>
        <v>18</v>
      </c>
      <c r="C157" s="35"/>
      <c r="D157" s="145"/>
      <c r="E157" s="27"/>
      <c r="F157" s="28"/>
      <c r="G157" s="33"/>
      <c r="H157" s="40"/>
      <c r="I157" s="16">
        <f t="shared" si="16"/>
        <v>0</v>
      </c>
      <c r="J157" s="9"/>
      <c r="K157" s="23"/>
      <c r="L157" s="49"/>
      <c r="M157" s="46"/>
      <c r="N157" s="16" t="e">
        <f>#REF!-H157</f>
        <v>#REF!</v>
      </c>
      <c r="O157" s="9"/>
      <c r="P157" s="28"/>
      <c r="Q157" s="9"/>
      <c r="R157" s="28"/>
      <c r="S157" s="12"/>
      <c r="T157" s="32"/>
      <c r="U157" s="16" t="e">
        <f>T157-#REF!</f>
        <v>#REF!</v>
      </c>
      <c r="V157" s="16" t="e">
        <f>SUM(U157,I157,N157,#REF!,)</f>
        <v>#REF!</v>
      </c>
      <c r="W157" s="27"/>
      <c r="X157" s="27"/>
      <c r="Z157" s="11"/>
    </row>
    <row r="158" spans="2:26" s="6" customFormat="1" ht="50.1" customHeight="1">
      <c r="B158" s="35" t="s">
        <v>4</v>
      </c>
      <c r="C158" s="35"/>
      <c r="D158" s="145"/>
      <c r="E158" s="27"/>
      <c r="F158" s="28"/>
      <c r="G158" s="33"/>
      <c r="H158" s="40"/>
      <c r="I158" s="16">
        <f t="shared" si="16"/>
        <v>0</v>
      </c>
      <c r="J158" s="9"/>
      <c r="K158" s="23"/>
      <c r="L158" s="49"/>
      <c r="M158" s="46"/>
      <c r="N158" s="16" t="e">
        <f>#REF!-H158</f>
        <v>#REF!</v>
      </c>
      <c r="O158" s="9"/>
      <c r="P158" s="28"/>
      <c r="Q158" s="9"/>
      <c r="R158" s="28"/>
      <c r="S158" s="12"/>
      <c r="T158" s="32"/>
      <c r="U158" s="16" t="e">
        <f>T158-#REF!</f>
        <v>#REF!</v>
      </c>
      <c r="V158" s="16" t="e">
        <f>SUM(U158,I158,N158,#REF!,)</f>
        <v>#REF!</v>
      </c>
      <c r="W158" s="27"/>
      <c r="X158" s="27"/>
      <c r="Z158" s="11"/>
    </row>
    <row r="159" spans="2:26" s="6" customFormat="1" ht="50.1" customHeight="1">
      <c r="B159" s="35">
        <f>B157+1</f>
        <v>19</v>
      </c>
      <c r="C159" s="35"/>
      <c r="D159" s="145"/>
      <c r="E159" s="27"/>
      <c r="F159" s="28"/>
      <c r="G159" s="33"/>
      <c r="H159" s="40"/>
      <c r="I159" s="16">
        <f t="shared" si="16"/>
        <v>0</v>
      </c>
      <c r="J159" s="9"/>
      <c r="K159" s="23"/>
      <c r="L159" s="49"/>
      <c r="M159" s="46"/>
      <c r="N159" s="16" t="e">
        <f>#REF!-H159</f>
        <v>#REF!</v>
      </c>
      <c r="O159" s="9"/>
      <c r="P159" s="28"/>
      <c r="Q159" s="9"/>
      <c r="R159" s="28"/>
      <c r="S159" s="12"/>
      <c r="T159" s="32"/>
      <c r="U159" s="16" t="e">
        <f>T159-#REF!</f>
        <v>#REF!</v>
      </c>
      <c r="V159" s="16" t="e">
        <f>SUM(U159,I159,N159,#REF!,)</f>
        <v>#REF!</v>
      </c>
      <c r="W159" s="27"/>
      <c r="X159" s="27"/>
      <c r="Z159" s="11"/>
    </row>
    <row r="160" spans="2:26" s="6" customFormat="1" ht="50.1" customHeight="1">
      <c r="B160" s="35" t="s">
        <v>4</v>
      </c>
      <c r="C160" s="35"/>
      <c r="D160" s="145"/>
      <c r="E160" s="27"/>
      <c r="F160" s="28"/>
      <c r="G160" s="33"/>
      <c r="H160" s="40"/>
      <c r="I160" s="16">
        <f t="shared" si="16"/>
        <v>0</v>
      </c>
      <c r="J160" s="9"/>
      <c r="K160" s="23"/>
      <c r="L160" s="49"/>
      <c r="M160" s="46"/>
      <c r="N160" s="16" t="e">
        <f>#REF!-H160</f>
        <v>#REF!</v>
      </c>
      <c r="O160" s="9"/>
      <c r="P160" s="28"/>
      <c r="Q160" s="9"/>
      <c r="R160" s="28"/>
      <c r="S160" s="12"/>
      <c r="T160" s="32"/>
      <c r="U160" s="16" t="e">
        <f>T160-#REF!</f>
        <v>#REF!</v>
      </c>
      <c r="V160" s="16" t="e">
        <f>SUM(U160,I160,N160,#REF!,)</f>
        <v>#REF!</v>
      </c>
      <c r="W160" s="27"/>
      <c r="X160" s="27"/>
      <c r="Z160" s="11"/>
    </row>
    <row r="161" spans="2:26" s="6" customFormat="1" ht="50.1" customHeight="1">
      <c r="B161" s="35">
        <f>B159+1</f>
        <v>20</v>
      </c>
      <c r="C161" s="35"/>
      <c r="D161" s="145"/>
      <c r="E161" s="27"/>
      <c r="F161" s="28"/>
      <c r="G161" s="33"/>
      <c r="H161" s="40"/>
      <c r="I161" s="16">
        <f t="shared" si="16"/>
        <v>0</v>
      </c>
      <c r="J161" s="9"/>
      <c r="K161" s="23"/>
      <c r="L161" s="49"/>
      <c r="M161" s="46"/>
      <c r="N161" s="16" t="e">
        <f>#REF!-H161</f>
        <v>#REF!</v>
      </c>
      <c r="O161" s="9"/>
      <c r="P161" s="28"/>
      <c r="Q161" s="9"/>
      <c r="R161" s="28"/>
      <c r="S161" s="12"/>
      <c r="T161" s="32"/>
      <c r="U161" s="16" t="e">
        <f>T161-#REF!</f>
        <v>#REF!</v>
      </c>
      <c r="V161" s="16" t="e">
        <f>SUM(U161,I161,N161,#REF!,)</f>
        <v>#REF!</v>
      </c>
      <c r="W161" s="27"/>
      <c r="X161" s="27"/>
      <c r="Z161" s="11"/>
    </row>
    <row r="162" spans="2:26" s="6" customFormat="1" ht="50.1" customHeight="1">
      <c r="B162" s="35" t="s">
        <v>4</v>
      </c>
      <c r="C162" s="35"/>
      <c r="D162" s="145"/>
      <c r="E162" s="27"/>
      <c r="F162" s="28"/>
      <c r="G162" s="33"/>
      <c r="H162" s="40"/>
      <c r="I162" s="16">
        <f t="shared" si="16"/>
        <v>0</v>
      </c>
      <c r="J162" s="9"/>
      <c r="K162" s="23"/>
      <c r="L162" s="49"/>
      <c r="M162" s="46"/>
      <c r="N162" s="16" t="e">
        <f>#REF!-H162</f>
        <v>#REF!</v>
      </c>
      <c r="O162" s="9"/>
      <c r="P162" s="28"/>
      <c r="Q162" s="9"/>
      <c r="R162" s="28"/>
      <c r="S162" s="12"/>
      <c r="T162" s="32"/>
      <c r="U162" s="16" t="e">
        <f>T162-#REF!</f>
        <v>#REF!</v>
      </c>
      <c r="V162" s="16" t="e">
        <f>SUM(U162,I162,N162,#REF!,)</f>
        <v>#REF!</v>
      </c>
      <c r="W162" s="27"/>
      <c r="X162" s="27"/>
      <c r="Z162" s="11"/>
    </row>
    <row r="163" spans="2:26" s="6" customFormat="1" ht="50.1" customHeight="1">
      <c r="B163" s="35">
        <f>B161+1</f>
        <v>21</v>
      </c>
      <c r="C163" s="35"/>
      <c r="D163" s="145"/>
      <c r="E163" s="27"/>
      <c r="F163" s="28"/>
      <c r="G163" s="33"/>
      <c r="H163" s="40"/>
      <c r="I163" s="16">
        <f t="shared" si="16"/>
        <v>0</v>
      </c>
      <c r="J163" s="9"/>
      <c r="K163" s="23"/>
      <c r="L163" s="49"/>
      <c r="M163" s="46"/>
      <c r="N163" s="16" t="e">
        <f>#REF!-H163</f>
        <v>#REF!</v>
      </c>
      <c r="O163" s="9"/>
      <c r="P163" s="28"/>
      <c r="Q163" s="9"/>
      <c r="R163" s="28"/>
      <c r="S163" s="12"/>
      <c r="T163" s="32"/>
      <c r="U163" s="16" t="e">
        <f>T163-#REF!</f>
        <v>#REF!</v>
      </c>
      <c r="V163" s="16" t="e">
        <f>SUM(U163,I163,N163,#REF!,)</f>
        <v>#REF!</v>
      </c>
      <c r="W163" s="27"/>
      <c r="X163" s="27"/>
      <c r="Z163" s="11"/>
    </row>
    <row r="164" spans="2:26" s="6" customFormat="1" ht="50.1" customHeight="1">
      <c r="B164" s="35" t="s">
        <v>4</v>
      </c>
      <c r="C164" s="35"/>
      <c r="D164" s="145"/>
      <c r="E164" s="27"/>
      <c r="F164" s="28"/>
      <c r="G164" s="33"/>
      <c r="H164" s="40"/>
      <c r="I164" s="16">
        <f t="shared" si="16"/>
        <v>0</v>
      </c>
      <c r="J164" s="9"/>
      <c r="K164" s="23"/>
      <c r="L164" s="49"/>
      <c r="M164" s="46"/>
      <c r="N164" s="16" t="e">
        <f>#REF!-H164</f>
        <v>#REF!</v>
      </c>
      <c r="O164" s="9"/>
      <c r="P164" s="28"/>
      <c r="Q164" s="9"/>
      <c r="R164" s="28"/>
      <c r="S164" s="12"/>
      <c r="T164" s="32"/>
      <c r="U164" s="16" t="e">
        <f>T164-#REF!</f>
        <v>#REF!</v>
      </c>
      <c r="V164" s="16" t="e">
        <f>SUM(U164,I164,N164,#REF!,)</f>
        <v>#REF!</v>
      </c>
      <c r="W164" s="27"/>
      <c r="X164" s="27"/>
      <c r="Z164" s="11"/>
    </row>
    <row r="165" spans="2:26" s="6" customFormat="1" ht="50.1" customHeight="1">
      <c r="B165" s="35">
        <f>B163+1</f>
        <v>22</v>
      </c>
      <c r="C165" s="35"/>
      <c r="D165" s="145"/>
      <c r="E165" s="27"/>
      <c r="F165" s="28"/>
      <c r="G165" s="33"/>
      <c r="H165" s="40"/>
      <c r="I165" s="16">
        <f t="shared" si="16"/>
        <v>0</v>
      </c>
      <c r="J165" s="9"/>
      <c r="K165" s="23"/>
      <c r="L165" s="49"/>
      <c r="M165" s="46"/>
      <c r="N165" s="16" t="e">
        <f>#REF!-H165</f>
        <v>#REF!</v>
      </c>
      <c r="O165" s="9"/>
      <c r="P165" s="28"/>
      <c r="Q165" s="9"/>
      <c r="R165" s="28"/>
      <c r="S165" s="12"/>
      <c r="T165" s="32"/>
      <c r="U165" s="16" t="e">
        <f>T165-#REF!</f>
        <v>#REF!</v>
      </c>
      <c r="V165" s="16" t="e">
        <f>SUM(U165,I165,N165,#REF!,)</f>
        <v>#REF!</v>
      </c>
      <c r="W165" s="27"/>
      <c r="X165" s="27"/>
      <c r="Z165" s="11"/>
    </row>
    <row r="166" spans="2:26" s="6" customFormat="1" ht="50.1" customHeight="1">
      <c r="B166" s="35" t="s">
        <v>4</v>
      </c>
      <c r="C166" s="35"/>
      <c r="D166" s="145"/>
      <c r="E166" s="27"/>
      <c r="F166" s="28"/>
      <c r="G166" s="33"/>
      <c r="H166" s="40"/>
      <c r="I166" s="16">
        <f t="shared" si="16"/>
        <v>0</v>
      </c>
      <c r="J166" s="9"/>
      <c r="K166" s="23"/>
      <c r="L166" s="49"/>
      <c r="M166" s="46"/>
      <c r="N166" s="16" t="e">
        <f>#REF!-H166</f>
        <v>#REF!</v>
      </c>
      <c r="O166" s="9"/>
      <c r="P166" s="28"/>
      <c r="Q166" s="9"/>
      <c r="R166" s="28"/>
      <c r="S166" s="12"/>
      <c r="T166" s="32"/>
      <c r="U166" s="16" t="e">
        <f>T166-#REF!</f>
        <v>#REF!</v>
      </c>
      <c r="V166" s="16" t="e">
        <f>SUM(U166,I166,N166,#REF!,)</f>
        <v>#REF!</v>
      </c>
      <c r="W166" s="27"/>
      <c r="X166" s="27"/>
      <c r="Z166" s="11"/>
    </row>
    <row r="167" spans="2:26" s="6" customFormat="1" ht="50.1" customHeight="1">
      <c r="B167" s="35">
        <f>B165+1</f>
        <v>23</v>
      </c>
      <c r="C167" s="35"/>
      <c r="D167" s="145"/>
      <c r="E167" s="27"/>
      <c r="F167" s="28"/>
      <c r="G167" s="33"/>
      <c r="H167" s="40"/>
      <c r="I167" s="16">
        <f t="shared" si="16"/>
        <v>0</v>
      </c>
      <c r="J167" s="9"/>
      <c r="K167" s="23"/>
      <c r="L167" s="49"/>
      <c r="M167" s="46"/>
      <c r="N167" s="16" t="e">
        <f>#REF!-H167</f>
        <v>#REF!</v>
      </c>
      <c r="O167" s="9"/>
      <c r="P167" s="28"/>
      <c r="Q167" s="9"/>
      <c r="R167" s="28"/>
      <c r="S167" s="12"/>
      <c r="T167" s="32"/>
      <c r="U167" s="16" t="e">
        <f>T167-#REF!</f>
        <v>#REF!</v>
      </c>
      <c r="V167" s="16" t="e">
        <f>SUM(U167,I167,N167,#REF!,)</f>
        <v>#REF!</v>
      </c>
      <c r="W167" s="27"/>
      <c r="X167" s="27"/>
      <c r="Z167" s="11"/>
    </row>
    <row r="168" spans="2:26" s="6" customFormat="1" ht="50.1" customHeight="1">
      <c r="B168" s="35"/>
      <c r="C168" s="35"/>
      <c r="D168" s="145"/>
      <c r="E168" s="27"/>
      <c r="F168" s="28"/>
      <c r="G168" s="33"/>
      <c r="H168" s="40"/>
      <c r="I168" s="16">
        <f t="shared" si="16"/>
        <v>0</v>
      </c>
      <c r="J168" s="9"/>
      <c r="K168" s="23"/>
      <c r="L168" s="49"/>
      <c r="M168" s="46"/>
      <c r="N168" s="16" t="e">
        <f>#REF!-H168</f>
        <v>#REF!</v>
      </c>
      <c r="O168" s="9"/>
      <c r="P168" s="28"/>
      <c r="Q168" s="9"/>
      <c r="R168" s="28"/>
      <c r="S168" s="12"/>
      <c r="T168" s="32"/>
      <c r="U168" s="16" t="e">
        <f>T168-#REF!</f>
        <v>#REF!</v>
      </c>
      <c r="V168" s="16" t="e">
        <f>SUM(U168,I168,N168,#REF!,)</f>
        <v>#REF!</v>
      </c>
      <c r="W168" s="27"/>
      <c r="X168" s="27"/>
      <c r="Z168" s="11"/>
    </row>
    <row r="169" spans="2:26" s="6" customFormat="1" ht="50.1" customHeight="1">
      <c r="B169" s="35"/>
      <c r="C169" s="35"/>
      <c r="D169" s="145"/>
      <c r="E169" s="27"/>
      <c r="F169" s="28"/>
      <c r="G169" s="33"/>
      <c r="H169" s="40"/>
      <c r="I169" s="16">
        <f t="shared" si="16"/>
        <v>0</v>
      </c>
      <c r="J169" s="9"/>
      <c r="K169" s="23"/>
      <c r="L169" s="49"/>
      <c r="M169" s="46"/>
      <c r="N169" s="16" t="e">
        <f>#REF!-H169</f>
        <v>#REF!</v>
      </c>
      <c r="O169" s="9"/>
      <c r="P169" s="28"/>
      <c r="Q169" s="9"/>
      <c r="R169" s="28"/>
      <c r="S169" s="12"/>
      <c r="T169" s="32"/>
      <c r="U169" s="16" t="e">
        <f>T169-#REF!</f>
        <v>#REF!</v>
      </c>
      <c r="V169" s="16" t="e">
        <f>SUM(U169,I169,N169,#REF!,)</f>
        <v>#REF!</v>
      </c>
      <c r="W169" s="27"/>
      <c r="X169" s="27"/>
      <c r="Z169" s="11"/>
    </row>
    <row r="170" spans="2:26" s="6" customFormat="1" ht="50.1" customHeight="1">
      <c r="B170" s="35"/>
      <c r="C170" s="35"/>
      <c r="D170" s="145"/>
      <c r="E170" s="27"/>
      <c r="F170" s="28"/>
      <c r="G170" s="33"/>
      <c r="H170" s="40"/>
      <c r="I170" s="16">
        <f t="shared" si="16"/>
        <v>0</v>
      </c>
      <c r="J170" s="9"/>
      <c r="K170" s="23"/>
      <c r="L170" s="49"/>
      <c r="M170" s="46"/>
      <c r="N170" s="16" t="e">
        <f>#REF!-H170</f>
        <v>#REF!</v>
      </c>
      <c r="O170" s="9"/>
      <c r="P170" s="28"/>
      <c r="Q170" s="9"/>
      <c r="R170" s="28"/>
      <c r="S170" s="12"/>
      <c r="T170" s="32"/>
      <c r="U170" s="16" t="e">
        <f>T170-#REF!</f>
        <v>#REF!</v>
      </c>
      <c r="V170" s="16" t="e">
        <f>SUM(U170,I170,N170,#REF!,)</f>
        <v>#REF!</v>
      </c>
      <c r="W170" s="27"/>
      <c r="X170" s="27"/>
      <c r="Z170" s="11"/>
    </row>
    <row r="171" spans="2:26" s="6" customFormat="1" ht="50.1" customHeight="1">
      <c r="B171" s="35"/>
      <c r="C171" s="35"/>
      <c r="D171" s="145"/>
      <c r="E171" s="27"/>
      <c r="F171" s="28"/>
      <c r="G171" s="33"/>
      <c r="H171" s="40"/>
      <c r="I171" s="16">
        <f t="shared" si="16"/>
        <v>0</v>
      </c>
      <c r="J171" s="9"/>
      <c r="K171" s="23"/>
      <c r="L171" s="49"/>
      <c r="M171" s="46"/>
      <c r="N171" s="16" t="e">
        <f>#REF!-H171</f>
        <v>#REF!</v>
      </c>
      <c r="O171" s="9"/>
      <c r="P171" s="28"/>
      <c r="Q171" s="9"/>
      <c r="R171" s="28"/>
      <c r="S171" s="12"/>
      <c r="T171" s="32"/>
      <c r="U171" s="16" t="e">
        <f>T171-#REF!</f>
        <v>#REF!</v>
      </c>
      <c r="V171" s="16" t="e">
        <f>SUM(U171,I171,N171,#REF!,)</f>
        <v>#REF!</v>
      </c>
      <c r="W171" s="27"/>
      <c r="X171" s="27"/>
      <c r="Z171" s="11"/>
    </row>
    <row r="172" spans="2:26" s="6" customFormat="1" ht="50.1" customHeight="1">
      <c r="B172" s="35"/>
      <c r="C172" s="35"/>
      <c r="D172" s="145"/>
      <c r="E172" s="27"/>
      <c r="F172" s="28"/>
      <c r="G172" s="33"/>
      <c r="H172" s="40"/>
      <c r="I172" s="16">
        <f t="shared" si="16"/>
        <v>0</v>
      </c>
      <c r="J172" s="9"/>
      <c r="K172" s="23"/>
      <c r="L172" s="49"/>
      <c r="M172" s="46"/>
      <c r="N172" s="16" t="e">
        <f>#REF!-H172</f>
        <v>#REF!</v>
      </c>
      <c r="O172" s="9"/>
      <c r="P172" s="28"/>
      <c r="Q172" s="9"/>
      <c r="R172" s="28"/>
      <c r="S172" s="12"/>
      <c r="T172" s="32"/>
      <c r="U172" s="16" t="e">
        <f>T172-#REF!</f>
        <v>#REF!</v>
      </c>
      <c r="V172" s="16" t="e">
        <f>SUM(U172,I172,N172,#REF!,)</f>
        <v>#REF!</v>
      </c>
      <c r="W172" s="27"/>
      <c r="X172" s="27"/>
      <c r="Z172" s="11"/>
    </row>
    <row r="173" spans="2:26" s="6" customFormat="1" ht="50.1" customHeight="1">
      <c r="B173" s="35"/>
      <c r="C173" s="35"/>
      <c r="D173" s="145"/>
      <c r="E173" s="27"/>
      <c r="F173" s="28"/>
      <c r="G173" s="33"/>
      <c r="H173" s="40"/>
      <c r="I173" s="16">
        <f t="shared" si="16"/>
        <v>0</v>
      </c>
      <c r="J173" s="9"/>
      <c r="K173" s="23"/>
      <c r="L173" s="49"/>
      <c r="M173" s="46"/>
      <c r="N173" s="16" t="e">
        <f>#REF!-H173</f>
        <v>#REF!</v>
      </c>
      <c r="O173" s="9"/>
      <c r="P173" s="28"/>
      <c r="Q173" s="9"/>
      <c r="R173" s="28"/>
      <c r="S173" s="12"/>
      <c r="T173" s="32"/>
      <c r="U173" s="16" t="e">
        <f>T173-#REF!</f>
        <v>#REF!</v>
      </c>
      <c r="V173" s="16" t="e">
        <f>SUM(U173,I173,N173,#REF!,)</f>
        <v>#REF!</v>
      </c>
      <c r="W173" s="27"/>
      <c r="X173" s="27"/>
      <c r="Z173" s="11"/>
    </row>
    <row r="174" spans="2:26" s="6" customFormat="1" ht="50.1" customHeight="1">
      <c r="B174" s="35"/>
      <c r="C174" s="35"/>
      <c r="D174" s="145"/>
      <c r="E174" s="27"/>
      <c r="F174" s="28"/>
      <c r="G174" s="33"/>
      <c r="H174" s="40"/>
      <c r="I174" s="16">
        <f t="shared" si="16"/>
        <v>0</v>
      </c>
      <c r="J174" s="9"/>
      <c r="K174" s="23"/>
      <c r="L174" s="49"/>
      <c r="M174" s="46"/>
      <c r="N174" s="16" t="e">
        <f>#REF!-H174</f>
        <v>#REF!</v>
      </c>
      <c r="O174" s="9"/>
      <c r="P174" s="28"/>
      <c r="Q174" s="9"/>
      <c r="R174" s="28"/>
      <c r="S174" s="12"/>
      <c r="T174" s="32"/>
      <c r="U174" s="16" t="e">
        <f>T174-#REF!</f>
        <v>#REF!</v>
      </c>
      <c r="V174" s="16" t="e">
        <f>SUM(U174,I174,N174,#REF!,)</f>
        <v>#REF!</v>
      </c>
      <c r="W174" s="27"/>
      <c r="X174" s="27"/>
      <c r="Z174" s="11"/>
    </row>
    <row r="175" spans="2:26" s="6" customFormat="1" ht="50.1" customHeight="1">
      <c r="B175" s="35"/>
      <c r="C175" s="35"/>
      <c r="D175" s="145"/>
      <c r="E175" s="27"/>
      <c r="F175" s="28"/>
      <c r="G175" s="33"/>
      <c r="H175" s="40"/>
      <c r="I175" s="16">
        <f t="shared" si="16"/>
        <v>0</v>
      </c>
      <c r="J175" s="9"/>
      <c r="K175" s="23"/>
      <c r="L175" s="49"/>
      <c r="M175" s="46"/>
      <c r="N175" s="16" t="e">
        <f>#REF!-H175</f>
        <v>#REF!</v>
      </c>
      <c r="O175" s="9"/>
      <c r="P175" s="28"/>
      <c r="Q175" s="9"/>
      <c r="R175" s="28"/>
      <c r="S175" s="12"/>
      <c r="T175" s="32"/>
      <c r="U175" s="16" t="e">
        <f>T175-#REF!</f>
        <v>#REF!</v>
      </c>
      <c r="V175" s="16" t="e">
        <f>SUM(U175,I175,N175,#REF!,)</f>
        <v>#REF!</v>
      </c>
      <c r="W175" s="27"/>
      <c r="X175" s="27"/>
      <c r="Z175" s="11"/>
    </row>
    <row r="176" spans="2:26" s="6" customFormat="1" ht="50.1" customHeight="1">
      <c r="B176" s="35"/>
      <c r="C176" s="35"/>
      <c r="D176" s="145"/>
      <c r="E176" s="27"/>
      <c r="F176" s="28"/>
      <c r="G176" s="33"/>
      <c r="H176" s="40"/>
      <c r="I176" s="16">
        <f t="shared" si="16"/>
        <v>0</v>
      </c>
      <c r="J176" s="9"/>
      <c r="K176" s="23"/>
      <c r="L176" s="49"/>
      <c r="M176" s="46"/>
      <c r="N176" s="16" t="e">
        <f>#REF!-H176</f>
        <v>#REF!</v>
      </c>
      <c r="O176" s="9"/>
      <c r="P176" s="28"/>
      <c r="Q176" s="9"/>
      <c r="R176" s="28"/>
      <c r="S176" s="12"/>
      <c r="T176" s="32"/>
      <c r="U176" s="16" t="e">
        <f>T176-#REF!</f>
        <v>#REF!</v>
      </c>
      <c r="V176" s="16" t="e">
        <f>SUM(U176,I176,N176,#REF!,)</f>
        <v>#REF!</v>
      </c>
      <c r="W176" s="27"/>
      <c r="X176" s="27"/>
      <c r="Z176" s="11"/>
    </row>
    <row r="177" spans="2:26" s="6" customFormat="1" ht="50.1" customHeight="1">
      <c r="B177" s="35"/>
      <c r="C177" s="35"/>
      <c r="D177" s="145"/>
      <c r="E177" s="27"/>
      <c r="F177" s="28"/>
      <c r="G177" s="33"/>
      <c r="H177" s="40"/>
      <c r="I177" s="16">
        <f t="shared" si="16"/>
        <v>0</v>
      </c>
      <c r="J177" s="9"/>
      <c r="K177" s="23"/>
      <c r="L177" s="49"/>
      <c r="M177" s="46"/>
      <c r="N177" s="16" t="e">
        <f>#REF!-H177</f>
        <v>#REF!</v>
      </c>
      <c r="O177" s="9"/>
      <c r="P177" s="28"/>
      <c r="Q177" s="9"/>
      <c r="R177" s="28"/>
      <c r="S177" s="12"/>
      <c r="T177" s="32"/>
      <c r="U177" s="16" t="e">
        <f>T177-#REF!</f>
        <v>#REF!</v>
      </c>
      <c r="V177" s="16" t="e">
        <f>SUM(U177,I177,N177,#REF!,)</f>
        <v>#REF!</v>
      </c>
      <c r="W177" s="27"/>
      <c r="X177" s="27"/>
      <c r="Z177" s="11"/>
    </row>
    <row r="178" spans="2:26" s="6" customFormat="1" ht="50.1" customHeight="1">
      <c r="B178" s="35"/>
      <c r="C178" s="35"/>
      <c r="D178" s="145"/>
      <c r="E178" s="27"/>
      <c r="F178" s="28"/>
      <c r="G178" s="33"/>
      <c r="H178" s="40"/>
      <c r="I178" s="16">
        <f t="shared" si="16"/>
        <v>0</v>
      </c>
      <c r="J178" s="9"/>
      <c r="K178" s="23"/>
      <c r="L178" s="49"/>
      <c r="M178" s="46"/>
      <c r="N178" s="16" t="e">
        <f>#REF!-H178</f>
        <v>#REF!</v>
      </c>
      <c r="O178" s="9"/>
      <c r="P178" s="28"/>
      <c r="Q178" s="9"/>
      <c r="R178" s="28"/>
      <c r="S178" s="12"/>
      <c r="T178" s="32"/>
      <c r="U178" s="16" t="e">
        <f>T178-#REF!</f>
        <v>#REF!</v>
      </c>
      <c r="V178" s="16" t="e">
        <f>SUM(U178,I178,N178,#REF!,)</f>
        <v>#REF!</v>
      </c>
      <c r="W178" s="27"/>
      <c r="X178" s="27"/>
      <c r="Z178" s="11"/>
    </row>
    <row r="179" spans="2:26" s="6" customFormat="1" ht="50.1" customHeight="1">
      <c r="B179" s="35"/>
      <c r="C179" s="35"/>
      <c r="D179" s="145"/>
      <c r="E179" s="27"/>
      <c r="F179" s="28"/>
      <c r="G179" s="33"/>
      <c r="H179" s="40"/>
      <c r="I179" s="16">
        <f t="shared" si="16"/>
        <v>0</v>
      </c>
      <c r="J179" s="9"/>
      <c r="K179" s="23"/>
      <c r="L179" s="49"/>
      <c r="M179" s="46"/>
      <c r="N179" s="16" t="e">
        <f>#REF!-H179</f>
        <v>#REF!</v>
      </c>
      <c r="O179" s="9"/>
      <c r="P179" s="28"/>
      <c r="Q179" s="9"/>
      <c r="R179" s="28"/>
      <c r="S179" s="12"/>
      <c r="T179" s="32"/>
      <c r="U179" s="16" t="e">
        <f>T179-#REF!</f>
        <v>#REF!</v>
      </c>
      <c r="V179" s="16" t="e">
        <f>SUM(U179,I179,N179,#REF!,)</f>
        <v>#REF!</v>
      </c>
      <c r="W179" s="27"/>
      <c r="X179" s="27"/>
      <c r="Z179" s="11"/>
    </row>
    <row r="180" spans="2:26" s="6" customFormat="1" ht="50.1" customHeight="1">
      <c r="B180" s="35"/>
      <c r="C180" s="35"/>
      <c r="D180" s="145"/>
      <c r="E180" s="27"/>
      <c r="F180" s="28"/>
      <c r="G180" s="33"/>
      <c r="H180" s="40"/>
      <c r="I180" s="16">
        <f t="shared" si="16"/>
        <v>0</v>
      </c>
      <c r="J180" s="9"/>
      <c r="K180" s="23"/>
      <c r="L180" s="49"/>
      <c r="M180" s="46"/>
      <c r="N180" s="16" t="e">
        <f>#REF!-H180</f>
        <v>#REF!</v>
      </c>
      <c r="O180" s="9"/>
      <c r="P180" s="28"/>
      <c r="Q180" s="9"/>
      <c r="R180" s="28"/>
      <c r="S180" s="12"/>
      <c r="T180" s="32"/>
      <c r="U180" s="16" t="e">
        <f>T180-#REF!</f>
        <v>#REF!</v>
      </c>
      <c r="V180" s="16" t="e">
        <f>SUM(U180,I180,N180,#REF!,)</f>
        <v>#REF!</v>
      </c>
      <c r="W180" s="27"/>
      <c r="X180" s="27"/>
      <c r="Z180" s="11"/>
    </row>
    <row r="181" spans="2:26" s="6" customFormat="1" ht="50.1" customHeight="1">
      <c r="B181" s="35"/>
      <c r="C181" s="35"/>
      <c r="D181" s="145"/>
      <c r="E181" s="27"/>
      <c r="F181" s="28"/>
      <c r="G181" s="33"/>
      <c r="H181" s="40"/>
      <c r="I181" s="16">
        <f t="shared" si="16"/>
        <v>0</v>
      </c>
      <c r="J181" s="9"/>
      <c r="K181" s="23"/>
      <c r="L181" s="49"/>
      <c r="M181" s="46"/>
      <c r="N181" s="16" t="e">
        <f>#REF!-H181</f>
        <v>#REF!</v>
      </c>
      <c r="O181" s="9"/>
      <c r="P181" s="28"/>
      <c r="Q181" s="9"/>
      <c r="R181" s="28"/>
      <c r="S181" s="12"/>
      <c r="T181" s="32"/>
      <c r="U181" s="16" t="e">
        <f>T181-#REF!</f>
        <v>#REF!</v>
      </c>
      <c r="V181" s="16" t="e">
        <f>SUM(U181,I181,N181,#REF!,)</f>
        <v>#REF!</v>
      </c>
      <c r="W181" s="27"/>
      <c r="X181" s="27"/>
      <c r="Z181" s="11"/>
    </row>
    <row r="182" spans="2:26" s="6" customFormat="1" ht="50.1" customHeight="1">
      <c r="B182" s="35"/>
      <c r="C182" s="35"/>
      <c r="D182" s="145"/>
      <c r="E182" s="27"/>
      <c r="F182" s="28"/>
      <c r="G182" s="33"/>
      <c r="H182" s="40"/>
      <c r="I182" s="16">
        <f t="shared" si="16"/>
        <v>0</v>
      </c>
      <c r="J182" s="9"/>
      <c r="K182" s="23"/>
      <c r="L182" s="49"/>
      <c r="M182" s="46"/>
      <c r="N182" s="16" t="e">
        <f>#REF!-H182</f>
        <v>#REF!</v>
      </c>
      <c r="O182" s="9"/>
      <c r="P182" s="28"/>
      <c r="Q182" s="9"/>
      <c r="R182" s="28"/>
      <c r="S182" s="12"/>
      <c r="T182" s="32"/>
      <c r="U182" s="16" t="e">
        <f>T182-#REF!</f>
        <v>#REF!</v>
      </c>
      <c r="V182" s="16" t="e">
        <f>SUM(U182,I182,N182,#REF!,)</f>
        <v>#REF!</v>
      </c>
      <c r="W182" s="27"/>
      <c r="X182" s="27"/>
      <c r="Z182" s="11"/>
    </row>
    <row r="183" spans="2:26" s="6" customFormat="1" ht="50.1" customHeight="1">
      <c r="B183" s="35"/>
      <c r="C183" s="35"/>
      <c r="D183" s="145"/>
      <c r="E183" s="27"/>
      <c r="F183" s="28"/>
      <c r="G183" s="33"/>
      <c r="H183" s="40"/>
      <c r="I183" s="16">
        <f t="shared" si="16"/>
        <v>0</v>
      </c>
      <c r="J183" s="9"/>
      <c r="K183" s="23"/>
      <c r="L183" s="49"/>
      <c r="M183" s="46"/>
      <c r="N183" s="16" t="e">
        <f>#REF!-H183</f>
        <v>#REF!</v>
      </c>
      <c r="O183" s="9"/>
      <c r="P183" s="28"/>
      <c r="Q183" s="9"/>
      <c r="R183" s="28"/>
      <c r="S183" s="12"/>
      <c r="T183" s="32"/>
      <c r="U183" s="16" t="e">
        <f>T183-#REF!</f>
        <v>#REF!</v>
      </c>
      <c r="V183" s="16" t="e">
        <f>SUM(U183,I183,N183,#REF!,)</f>
        <v>#REF!</v>
      </c>
      <c r="W183" s="27"/>
      <c r="X183" s="27"/>
      <c r="Z183" s="11"/>
    </row>
    <row r="184" spans="2:26" s="6" customFormat="1" ht="50.1" customHeight="1">
      <c r="B184" s="35"/>
      <c r="C184" s="35"/>
      <c r="D184" s="145"/>
      <c r="E184" s="27"/>
      <c r="F184" s="28"/>
      <c r="G184" s="33"/>
      <c r="H184" s="40"/>
      <c r="I184" s="16">
        <f t="shared" si="16"/>
        <v>0</v>
      </c>
      <c r="J184" s="9"/>
      <c r="K184" s="23"/>
      <c r="L184" s="49"/>
      <c r="M184" s="46"/>
      <c r="N184" s="16" t="e">
        <f>#REF!-H184</f>
        <v>#REF!</v>
      </c>
      <c r="O184" s="9"/>
      <c r="P184" s="28"/>
      <c r="Q184" s="9"/>
      <c r="R184" s="28"/>
      <c r="S184" s="12"/>
      <c r="T184" s="32"/>
      <c r="U184" s="16" t="e">
        <f>T184-#REF!</f>
        <v>#REF!</v>
      </c>
      <c r="V184" s="16" t="e">
        <f>SUM(U184,I184,N184,#REF!,)</f>
        <v>#REF!</v>
      </c>
      <c r="W184" s="27"/>
      <c r="X184" s="27"/>
      <c r="Z184" s="11"/>
    </row>
    <row r="185" spans="2:26" s="6" customFormat="1" ht="50.1" customHeight="1">
      <c r="B185" s="35"/>
      <c r="C185" s="35"/>
      <c r="D185" s="145"/>
      <c r="E185" s="27"/>
      <c r="F185" s="28"/>
      <c r="G185" s="33"/>
      <c r="H185" s="40"/>
      <c r="I185" s="16">
        <f t="shared" si="16"/>
        <v>0</v>
      </c>
      <c r="J185" s="9"/>
      <c r="K185" s="23"/>
      <c r="L185" s="49"/>
      <c r="M185" s="46"/>
      <c r="N185" s="16" t="e">
        <f>#REF!-H185</f>
        <v>#REF!</v>
      </c>
      <c r="O185" s="9"/>
      <c r="P185" s="28"/>
      <c r="Q185" s="9"/>
      <c r="R185" s="28"/>
      <c r="S185" s="12"/>
      <c r="T185" s="32"/>
      <c r="U185" s="16" t="e">
        <f>T185-#REF!</f>
        <v>#REF!</v>
      </c>
      <c r="V185" s="16" t="e">
        <f>SUM(U185,I185,N185,#REF!,)</f>
        <v>#REF!</v>
      </c>
      <c r="W185" s="27"/>
      <c r="X185" s="27"/>
      <c r="Z185" s="11"/>
    </row>
    <row r="186" spans="2:26" s="6" customFormat="1" ht="50.1" customHeight="1">
      <c r="B186" s="35"/>
      <c r="C186" s="35"/>
      <c r="D186" s="145"/>
      <c r="E186" s="27"/>
      <c r="F186" s="28"/>
      <c r="G186" s="33"/>
      <c r="H186" s="40"/>
      <c r="I186" s="16">
        <f t="shared" si="16"/>
        <v>0</v>
      </c>
      <c r="J186" s="9"/>
      <c r="K186" s="23"/>
      <c r="L186" s="49"/>
      <c r="M186" s="46"/>
      <c r="N186" s="16" t="e">
        <f>#REF!-H186</f>
        <v>#REF!</v>
      </c>
      <c r="O186" s="9"/>
      <c r="P186" s="28"/>
      <c r="Q186" s="9"/>
      <c r="R186" s="28"/>
      <c r="S186" s="12"/>
      <c r="T186" s="32"/>
      <c r="U186" s="16" t="e">
        <f>T186-#REF!</f>
        <v>#REF!</v>
      </c>
      <c r="V186" s="16" t="e">
        <f>SUM(U186,I186,N186,#REF!,)</f>
        <v>#REF!</v>
      </c>
      <c r="W186" s="27"/>
      <c r="X186" s="27"/>
      <c r="Z186" s="11"/>
    </row>
    <row r="187" spans="2:26" s="6" customFormat="1" ht="50.1" customHeight="1">
      <c r="B187" s="35"/>
      <c r="C187" s="35"/>
      <c r="D187" s="145"/>
      <c r="E187" s="27"/>
      <c r="F187" s="28"/>
      <c r="G187" s="33"/>
      <c r="H187" s="40"/>
      <c r="I187" s="16">
        <f t="shared" si="16"/>
        <v>0</v>
      </c>
      <c r="J187" s="9"/>
      <c r="K187" s="23"/>
      <c r="L187" s="49"/>
      <c r="M187" s="46"/>
      <c r="N187" s="16" t="e">
        <f>#REF!-H187</f>
        <v>#REF!</v>
      </c>
      <c r="O187" s="9"/>
      <c r="P187" s="28"/>
      <c r="Q187" s="9"/>
      <c r="R187" s="28"/>
      <c r="S187" s="12"/>
      <c r="T187" s="32"/>
      <c r="U187" s="16" t="e">
        <f>T187-#REF!</f>
        <v>#REF!</v>
      </c>
      <c r="V187" s="16" t="e">
        <f>SUM(U187,I187,N187,#REF!,)</f>
        <v>#REF!</v>
      </c>
      <c r="W187" s="27"/>
      <c r="X187" s="27"/>
      <c r="Z187" s="11"/>
    </row>
    <row r="188" spans="2:26" s="6" customFormat="1" ht="50.1" customHeight="1">
      <c r="B188" s="35"/>
      <c r="C188" s="35"/>
      <c r="D188" s="145"/>
      <c r="E188" s="27"/>
      <c r="F188" s="28"/>
      <c r="G188" s="33"/>
      <c r="H188" s="40"/>
      <c r="I188" s="16">
        <f t="shared" si="16"/>
        <v>0</v>
      </c>
      <c r="J188" s="9"/>
      <c r="K188" s="23"/>
      <c r="L188" s="49"/>
      <c r="M188" s="46"/>
      <c r="N188" s="16" t="e">
        <f>#REF!-H188</f>
        <v>#REF!</v>
      </c>
      <c r="O188" s="9"/>
      <c r="P188" s="28"/>
      <c r="Q188" s="9"/>
      <c r="R188" s="28"/>
      <c r="S188" s="12"/>
      <c r="T188" s="32"/>
      <c r="U188" s="16" t="e">
        <f>T188-#REF!</f>
        <v>#REF!</v>
      </c>
      <c r="V188" s="16" t="e">
        <f>SUM(U188,I188,N188,#REF!,)</f>
        <v>#REF!</v>
      </c>
      <c r="W188" s="27"/>
      <c r="X188" s="27"/>
      <c r="Z188" s="11"/>
    </row>
    <row r="189" spans="2:26" s="6" customFormat="1" ht="50.1" customHeight="1">
      <c r="B189" s="35"/>
      <c r="C189" s="35"/>
      <c r="D189" s="145"/>
      <c r="E189" s="27"/>
      <c r="F189" s="28"/>
      <c r="G189" s="33"/>
      <c r="H189" s="40"/>
      <c r="I189" s="16">
        <f t="shared" si="16"/>
        <v>0</v>
      </c>
      <c r="J189" s="9"/>
      <c r="K189" s="23"/>
      <c r="L189" s="49"/>
      <c r="M189" s="46"/>
      <c r="N189" s="16" t="e">
        <f>#REF!-H189</f>
        <v>#REF!</v>
      </c>
      <c r="O189" s="9"/>
      <c r="P189" s="28"/>
      <c r="Q189" s="9"/>
      <c r="R189" s="28"/>
      <c r="S189" s="12"/>
      <c r="T189" s="32"/>
      <c r="U189" s="16" t="e">
        <f>T189-#REF!</f>
        <v>#REF!</v>
      </c>
      <c r="V189" s="16" t="e">
        <f>SUM(U189,I189,N189,#REF!,)</f>
        <v>#REF!</v>
      </c>
      <c r="W189" s="27"/>
      <c r="X189" s="27"/>
      <c r="Z189" s="11"/>
    </row>
    <row r="190" spans="2:26" s="6" customFormat="1" ht="50.1" customHeight="1">
      <c r="B190" s="35"/>
      <c r="C190" s="35"/>
      <c r="D190" s="145"/>
      <c r="E190" s="27"/>
      <c r="F190" s="28"/>
      <c r="G190" s="33"/>
      <c r="H190" s="40"/>
      <c r="I190" s="16">
        <f t="shared" ref="I190:I253" si="17">H190</f>
        <v>0</v>
      </c>
      <c r="J190" s="9"/>
      <c r="K190" s="23"/>
      <c r="L190" s="49"/>
      <c r="M190" s="46"/>
      <c r="N190" s="16" t="e">
        <f>#REF!-H190</f>
        <v>#REF!</v>
      </c>
      <c r="O190" s="9"/>
      <c r="P190" s="28"/>
      <c r="Q190" s="9"/>
      <c r="R190" s="28"/>
      <c r="S190" s="12"/>
      <c r="T190" s="32"/>
      <c r="U190" s="16" t="e">
        <f>T190-#REF!</f>
        <v>#REF!</v>
      </c>
      <c r="V190" s="16" t="e">
        <f>SUM(U190,I190,N190,#REF!,)</f>
        <v>#REF!</v>
      </c>
      <c r="W190" s="27"/>
      <c r="X190" s="27"/>
      <c r="Z190" s="11"/>
    </row>
    <row r="191" spans="2:26" s="6" customFormat="1" ht="50.1" customHeight="1">
      <c r="B191" s="35"/>
      <c r="C191" s="35"/>
      <c r="D191" s="145"/>
      <c r="E191" s="27"/>
      <c r="F191" s="28"/>
      <c r="G191" s="33"/>
      <c r="H191" s="40"/>
      <c r="I191" s="16">
        <f t="shared" si="17"/>
        <v>0</v>
      </c>
      <c r="J191" s="9"/>
      <c r="K191" s="23"/>
      <c r="L191" s="49"/>
      <c r="M191" s="46"/>
      <c r="N191" s="16" t="e">
        <f>#REF!-H191</f>
        <v>#REF!</v>
      </c>
      <c r="O191" s="9"/>
      <c r="P191" s="28"/>
      <c r="Q191" s="9"/>
      <c r="R191" s="28"/>
      <c r="S191" s="12"/>
      <c r="T191" s="32"/>
      <c r="U191" s="16" t="e">
        <f>T191-#REF!</f>
        <v>#REF!</v>
      </c>
      <c r="V191" s="16" t="e">
        <f>SUM(U191,I191,N191,#REF!,)</f>
        <v>#REF!</v>
      </c>
      <c r="W191" s="27"/>
      <c r="X191" s="27"/>
      <c r="Z191" s="11"/>
    </row>
    <row r="192" spans="2:26" s="6" customFormat="1" ht="50.1" customHeight="1">
      <c r="B192" s="35"/>
      <c r="C192" s="35"/>
      <c r="D192" s="145"/>
      <c r="E192" s="27"/>
      <c r="F192" s="28"/>
      <c r="G192" s="33"/>
      <c r="H192" s="40"/>
      <c r="I192" s="16">
        <f t="shared" si="17"/>
        <v>0</v>
      </c>
      <c r="J192" s="9"/>
      <c r="K192" s="23"/>
      <c r="L192" s="49"/>
      <c r="M192" s="46"/>
      <c r="N192" s="16" t="e">
        <f>#REF!-H192</f>
        <v>#REF!</v>
      </c>
      <c r="O192" s="9"/>
      <c r="P192" s="28"/>
      <c r="Q192" s="9"/>
      <c r="R192" s="28"/>
      <c r="S192" s="12"/>
      <c r="T192" s="32"/>
      <c r="U192" s="16" t="e">
        <f>T192-#REF!</f>
        <v>#REF!</v>
      </c>
      <c r="V192" s="16" t="e">
        <f>SUM(U192,I192,N192,#REF!,)</f>
        <v>#REF!</v>
      </c>
      <c r="W192" s="27"/>
      <c r="X192" s="27"/>
      <c r="Z192" s="11"/>
    </row>
    <row r="193" spans="2:26" s="6" customFormat="1" ht="50.1" customHeight="1">
      <c r="B193" s="35"/>
      <c r="C193" s="35"/>
      <c r="D193" s="145"/>
      <c r="E193" s="27"/>
      <c r="F193" s="28"/>
      <c r="G193" s="33"/>
      <c r="H193" s="40"/>
      <c r="I193" s="16">
        <f t="shared" si="17"/>
        <v>0</v>
      </c>
      <c r="J193" s="9"/>
      <c r="K193" s="23"/>
      <c r="L193" s="49"/>
      <c r="M193" s="46"/>
      <c r="N193" s="16" t="e">
        <f>#REF!-H193</f>
        <v>#REF!</v>
      </c>
      <c r="O193" s="9"/>
      <c r="P193" s="28"/>
      <c r="Q193" s="9"/>
      <c r="R193" s="28"/>
      <c r="S193" s="12"/>
      <c r="T193" s="32"/>
      <c r="U193" s="16" t="e">
        <f>T193-#REF!</f>
        <v>#REF!</v>
      </c>
      <c r="V193" s="16" t="e">
        <f>SUM(U193,I193,N193,#REF!,)</f>
        <v>#REF!</v>
      </c>
      <c r="W193" s="27"/>
      <c r="X193" s="27"/>
      <c r="Z193" s="11"/>
    </row>
    <row r="194" spans="2:26" s="6" customFormat="1" ht="50.1" customHeight="1">
      <c r="B194" s="35"/>
      <c r="C194" s="35"/>
      <c r="D194" s="145"/>
      <c r="E194" s="27"/>
      <c r="F194" s="28"/>
      <c r="G194" s="33"/>
      <c r="H194" s="40"/>
      <c r="I194" s="16">
        <f t="shared" si="17"/>
        <v>0</v>
      </c>
      <c r="J194" s="9"/>
      <c r="K194" s="23"/>
      <c r="L194" s="49"/>
      <c r="M194" s="46"/>
      <c r="N194" s="16" t="e">
        <f>#REF!-H194</f>
        <v>#REF!</v>
      </c>
      <c r="O194" s="9"/>
      <c r="P194" s="28"/>
      <c r="Q194" s="9"/>
      <c r="R194" s="28"/>
      <c r="S194" s="12"/>
      <c r="T194" s="32"/>
      <c r="U194" s="16" t="e">
        <f>T194-#REF!</f>
        <v>#REF!</v>
      </c>
      <c r="V194" s="16" t="e">
        <f>SUM(U194,I194,N194,#REF!,)</f>
        <v>#REF!</v>
      </c>
      <c r="W194" s="27"/>
      <c r="X194" s="27"/>
      <c r="Z194" s="11"/>
    </row>
    <row r="195" spans="2:26" s="6" customFormat="1" ht="50.1" customHeight="1">
      <c r="B195" s="35"/>
      <c r="C195" s="35"/>
      <c r="D195" s="145"/>
      <c r="E195" s="27"/>
      <c r="F195" s="28"/>
      <c r="G195" s="33"/>
      <c r="H195" s="40"/>
      <c r="I195" s="16">
        <f t="shared" si="17"/>
        <v>0</v>
      </c>
      <c r="J195" s="9"/>
      <c r="K195" s="23"/>
      <c r="L195" s="49"/>
      <c r="M195" s="46"/>
      <c r="N195" s="16" t="e">
        <f>#REF!-H195</f>
        <v>#REF!</v>
      </c>
      <c r="O195" s="9"/>
      <c r="P195" s="28"/>
      <c r="Q195" s="9"/>
      <c r="R195" s="28"/>
      <c r="S195" s="12"/>
      <c r="T195" s="32"/>
      <c r="U195" s="16" t="e">
        <f>T195-#REF!</f>
        <v>#REF!</v>
      </c>
      <c r="V195" s="16" t="e">
        <f>SUM(U195,I195,N195,#REF!,)</f>
        <v>#REF!</v>
      </c>
      <c r="W195" s="27"/>
      <c r="X195" s="27"/>
      <c r="Z195" s="11"/>
    </row>
    <row r="196" spans="2:26" s="6" customFormat="1" ht="50.1" customHeight="1">
      <c r="B196" s="35"/>
      <c r="C196" s="35"/>
      <c r="D196" s="145"/>
      <c r="E196" s="27"/>
      <c r="F196" s="28"/>
      <c r="G196" s="33"/>
      <c r="H196" s="40"/>
      <c r="I196" s="16">
        <f t="shared" si="17"/>
        <v>0</v>
      </c>
      <c r="J196" s="9"/>
      <c r="K196" s="23"/>
      <c r="L196" s="49"/>
      <c r="M196" s="46"/>
      <c r="N196" s="16" t="e">
        <f>#REF!-H196</f>
        <v>#REF!</v>
      </c>
      <c r="O196" s="9"/>
      <c r="P196" s="28"/>
      <c r="Q196" s="9"/>
      <c r="R196" s="28"/>
      <c r="S196" s="12"/>
      <c r="T196" s="32"/>
      <c r="U196" s="16" t="e">
        <f>T196-#REF!</f>
        <v>#REF!</v>
      </c>
      <c r="V196" s="16" t="e">
        <f>SUM(U196,I196,N196,#REF!,)</f>
        <v>#REF!</v>
      </c>
      <c r="W196" s="27"/>
      <c r="X196" s="27"/>
      <c r="Z196" s="11"/>
    </row>
    <row r="197" spans="2:26" s="6" customFormat="1" ht="50.1" customHeight="1">
      <c r="B197" s="35"/>
      <c r="C197" s="35"/>
      <c r="D197" s="145"/>
      <c r="E197" s="27"/>
      <c r="F197" s="28"/>
      <c r="G197" s="33"/>
      <c r="H197" s="40"/>
      <c r="I197" s="16">
        <f t="shared" si="17"/>
        <v>0</v>
      </c>
      <c r="J197" s="9"/>
      <c r="K197" s="23"/>
      <c r="L197" s="49"/>
      <c r="M197" s="46"/>
      <c r="N197" s="16" t="e">
        <f>#REF!-H197</f>
        <v>#REF!</v>
      </c>
      <c r="O197" s="9"/>
      <c r="P197" s="28"/>
      <c r="Q197" s="9"/>
      <c r="R197" s="28"/>
      <c r="S197" s="12"/>
      <c r="T197" s="32"/>
      <c r="U197" s="16" t="e">
        <f>T197-#REF!</f>
        <v>#REF!</v>
      </c>
      <c r="V197" s="16" t="e">
        <f>SUM(U197,I197,N197,#REF!,)</f>
        <v>#REF!</v>
      </c>
      <c r="W197" s="27"/>
      <c r="X197" s="27"/>
      <c r="Z197" s="11"/>
    </row>
    <row r="198" spans="2:26" s="6" customFormat="1" ht="50.1" customHeight="1">
      <c r="B198" s="35"/>
      <c r="C198" s="35"/>
      <c r="D198" s="145"/>
      <c r="E198" s="27"/>
      <c r="F198" s="28"/>
      <c r="G198" s="33"/>
      <c r="H198" s="40"/>
      <c r="I198" s="16">
        <f t="shared" si="17"/>
        <v>0</v>
      </c>
      <c r="J198" s="9"/>
      <c r="K198" s="23"/>
      <c r="L198" s="49"/>
      <c r="M198" s="46"/>
      <c r="N198" s="16" t="e">
        <f>#REF!-H198</f>
        <v>#REF!</v>
      </c>
      <c r="O198" s="9"/>
      <c r="P198" s="28"/>
      <c r="Q198" s="9"/>
      <c r="R198" s="28"/>
      <c r="S198" s="12"/>
      <c r="T198" s="32"/>
      <c r="U198" s="16" t="e">
        <f>T198-#REF!</f>
        <v>#REF!</v>
      </c>
      <c r="V198" s="16" t="e">
        <f>SUM(U198,I198,N198,#REF!,)</f>
        <v>#REF!</v>
      </c>
      <c r="W198" s="27"/>
      <c r="X198" s="27"/>
      <c r="Z198" s="11"/>
    </row>
    <row r="199" spans="2:26" s="6" customFormat="1" ht="50.1" customHeight="1">
      <c r="B199" s="35"/>
      <c r="C199" s="35"/>
      <c r="D199" s="145"/>
      <c r="E199" s="27"/>
      <c r="F199" s="28"/>
      <c r="G199" s="33"/>
      <c r="H199" s="40"/>
      <c r="I199" s="16">
        <f t="shared" si="17"/>
        <v>0</v>
      </c>
      <c r="J199" s="9"/>
      <c r="K199" s="23"/>
      <c r="L199" s="49"/>
      <c r="M199" s="46"/>
      <c r="N199" s="16" t="e">
        <f>#REF!-H199</f>
        <v>#REF!</v>
      </c>
      <c r="O199" s="9"/>
      <c r="P199" s="28"/>
      <c r="Q199" s="9"/>
      <c r="R199" s="28"/>
      <c r="S199" s="12"/>
      <c r="T199" s="32"/>
      <c r="U199" s="16" t="e">
        <f>T199-#REF!</f>
        <v>#REF!</v>
      </c>
      <c r="V199" s="16" t="e">
        <f>SUM(U199,I199,N199,#REF!,)</f>
        <v>#REF!</v>
      </c>
      <c r="W199" s="27"/>
      <c r="X199" s="27"/>
      <c r="Z199" s="11"/>
    </row>
    <row r="200" spans="2:26" s="6" customFormat="1" ht="50.1" customHeight="1">
      <c r="B200" s="35"/>
      <c r="C200" s="35"/>
      <c r="D200" s="145"/>
      <c r="E200" s="27"/>
      <c r="F200" s="28"/>
      <c r="G200" s="33"/>
      <c r="H200" s="40"/>
      <c r="I200" s="16">
        <f t="shared" si="17"/>
        <v>0</v>
      </c>
      <c r="J200" s="9"/>
      <c r="K200" s="23"/>
      <c r="L200" s="49"/>
      <c r="M200" s="46"/>
      <c r="N200" s="16" t="e">
        <f>#REF!-H200</f>
        <v>#REF!</v>
      </c>
      <c r="O200" s="9"/>
      <c r="P200" s="28"/>
      <c r="Q200" s="9"/>
      <c r="R200" s="28"/>
      <c r="S200" s="12"/>
      <c r="T200" s="32"/>
      <c r="U200" s="16" t="e">
        <f>T200-#REF!</f>
        <v>#REF!</v>
      </c>
      <c r="V200" s="16" t="e">
        <f>SUM(U200,I200,N200,#REF!,)</f>
        <v>#REF!</v>
      </c>
      <c r="W200" s="27"/>
      <c r="X200" s="27"/>
      <c r="Z200" s="11"/>
    </row>
    <row r="201" spans="2:26" s="6" customFormat="1" ht="50.1" customHeight="1">
      <c r="B201" s="35"/>
      <c r="C201" s="35"/>
      <c r="D201" s="145"/>
      <c r="E201" s="27"/>
      <c r="F201" s="28"/>
      <c r="G201" s="33"/>
      <c r="H201" s="40"/>
      <c r="I201" s="16">
        <f t="shared" si="17"/>
        <v>0</v>
      </c>
      <c r="J201" s="9"/>
      <c r="K201" s="23"/>
      <c r="L201" s="49"/>
      <c r="M201" s="46"/>
      <c r="N201" s="16" t="e">
        <f>#REF!-H201</f>
        <v>#REF!</v>
      </c>
      <c r="O201" s="9"/>
      <c r="P201" s="28"/>
      <c r="Q201" s="9"/>
      <c r="R201" s="28"/>
      <c r="S201" s="12"/>
      <c r="T201" s="32"/>
      <c r="U201" s="16" t="e">
        <f>T201-#REF!</f>
        <v>#REF!</v>
      </c>
      <c r="V201" s="16" t="e">
        <f>SUM(U201,I201,N201,#REF!,)</f>
        <v>#REF!</v>
      </c>
      <c r="W201" s="27"/>
      <c r="X201" s="27"/>
      <c r="Z201" s="11"/>
    </row>
    <row r="202" spans="2:26" s="6" customFormat="1" ht="50.1" customHeight="1">
      <c r="B202" s="35"/>
      <c r="C202" s="35"/>
      <c r="D202" s="145"/>
      <c r="E202" s="27"/>
      <c r="F202" s="28"/>
      <c r="G202" s="33"/>
      <c r="H202" s="40"/>
      <c r="I202" s="16">
        <f t="shared" si="17"/>
        <v>0</v>
      </c>
      <c r="J202" s="9"/>
      <c r="K202" s="23"/>
      <c r="L202" s="49"/>
      <c r="M202" s="46"/>
      <c r="N202" s="16" t="e">
        <f>#REF!-H202</f>
        <v>#REF!</v>
      </c>
      <c r="O202" s="9"/>
      <c r="P202" s="28"/>
      <c r="Q202" s="9"/>
      <c r="R202" s="28"/>
      <c r="S202" s="12"/>
      <c r="T202" s="32"/>
      <c r="U202" s="16" t="e">
        <f>T202-#REF!</f>
        <v>#REF!</v>
      </c>
      <c r="V202" s="16" t="e">
        <f>SUM(U202,I202,N202,#REF!,)</f>
        <v>#REF!</v>
      </c>
      <c r="W202" s="27"/>
      <c r="X202" s="27"/>
      <c r="Z202" s="11"/>
    </row>
    <row r="203" spans="2:26" s="6" customFormat="1" ht="50.1" customHeight="1">
      <c r="B203" s="35"/>
      <c r="C203" s="35"/>
      <c r="D203" s="145"/>
      <c r="E203" s="27"/>
      <c r="F203" s="28"/>
      <c r="G203" s="33"/>
      <c r="H203" s="40"/>
      <c r="I203" s="16">
        <f t="shared" si="17"/>
        <v>0</v>
      </c>
      <c r="J203" s="9"/>
      <c r="K203" s="23"/>
      <c r="L203" s="49"/>
      <c r="M203" s="46"/>
      <c r="N203" s="16" t="e">
        <f>#REF!-H203</f>
        <v>#REF!</v>
      </c>
      <c r="O203" s="9"/>
      <c r="P203" s="28"/>
      <c r="Q203" s="9"/>
      <c r="R203" s="28"/>
      <c r="S203" s="12"/>
      <c r="T203" s="32"/>
      <c r="U203" s="16" t="e">
        <f>T203-#REF!</f>
        <v>#REF!</v>
      </c>
      <c r="V203" s="16" t="e">
        <f>SUM(U203,I203,N203,#REF!,)</f>
        <v>#REF!</v>
      </c>
      <c r="W203" s="27"/>
      <c r="X203" s="27"/>
      <c r="Z203" s="11"/>
    </row>
    <row r="204" spans="2:26" s="6" customFormat="1" ht="50.1" customHeight="1">
      <c r="B204" s="35"/>
      <c r="C204" s="35"/>
      <c r="D204" s="145"/>
      <c r="E204" s="27"/>
      <c r="F204" s="28"/>
      <c r="G204" s="33"/>
      <c r="H204" s="40"/>
      <c r="I204" s="16">
        <f t="shared" si="17"/>
        <v>0</v>
      </c>
      <c r="J204" s="9"/>
      <c r="K204" s="23"/>
      <c r="L204" s="49"/>
      <c r="M204" s="46"/>
      <c r="N204" s="16" t="e">
        <f>#REF!-H204</f>
        <v>#REF!</v>
      </c>
      <c r="O204" s="9"/>
      <c r="P204" s="28"/>
      <c r="Q204" s="9"/>
      <c r="R204" s="28"/>
      <c r="S204" s="12"/>
      <c r="T204" s="32"/>
      <c r="U204" s="16" t="e">
        <f>T204-#REF!</f>
        <v>#REF!</v>
      </c>
      <c r="V204" s="16" t="e">
        <f>SUM(U204,I204,N204,#REF!,)</f>
        <v>#REF!</v>
      </c>
      <c r="W204" s="27"/>
      <c r="X204" s="27"/>
      <c r="Z204" s="11"/>
    </row>
    <row r="205" spans="2:26" s="6" customFormat="1" ht="50.1" customHeight="1">
      <c r="B205" s="35"/>
      <c r="C205" s="35"/>
      <c r="D205" s="145"/>
      <c r="E205" s="27"/>
      <c r="F205" s="28"/>
      <c r="G205" s="33"/>
      <c r="H205" s="40"/>
      <c r="I205" s="16">
        <f t="shared" si="17"/>
        <v>0</v>
      </c>
      <c r="J205" s="9"/>
      <c r="K205" s="23"/>
      <c r="L205" s="49"/>
      <c r="M205" s="46"/>
      <c r="N205" s="16" t="e">
        <f>#REF!-H205</f>
        <v>#REF!</v>
      </c>
      <c r="O205" s="9"/>
      <c r="P205" s="28"/>
      <c r="Q205" s="9"/>
      <c r="R205" s="28"/>
      <c r="S205" s="12"/>
      <c r="T205" s="32"/>
      <c r="U205" s="16" t="e">
        <f>T205-#REF!</f>
        <v>#REF!</v>
      </c>
      <c r="V205" s="16" t="e">
        <f>SUM(U205,I205,N205,#REF!,)</f>
        <v>#REF!</v>
      </c>
      <c r="W205" s="27"/>
      <c r="X205" s="27"/>
      <c r="Z205" s="11"/>
    </row>
    <row r="206" spans="2:26" s="6" customFormat="1" ht="50.1" customHeight="1">
      <c r="B206" s="35"/>
      <c r="C206" s="35"/>
      <c r="D206" s="145"/>
      <c r="E206" s="27"/>
      <c r="F206" s="28"/>
      <c r="G206" s="33"/>
      <c r="H206" s="40"/>
      <c r="I206" s="16">
        <f t="shared" si="17"/>
        <v>0</v>
      </c>
      <c r="J206" s="9"/>
      <c r="K206" s="23"/>
      <c r="L206" s="49"/>
      <c r="M206" s="46"/>
      <c r="N206" s="16" t="e">
        <f>#REF!-H206</f>
        <v>#REF!</v>
      </c>
      <c r="O206" s="9"/>
      <c r="P206" s="28"/>
      <c r="Q206" s="9"/>
      <c r="R206" s="28"/>
      <c r="S206" s="12"/>
      <c r="T206" s="32"/>
      <c r="U206" s="16" t="e">
        <f>T206-#REF!</f>
        <v>#REF!</v>
      </c>
      <c r="V206" s="16" t="e">
        <f>SUM(U206,I206,N206,#REF!,)</f>
        <v>#REF!</v>
      </c>
      <c r="W206" s="27"/>
      <c r="X206" s="27"/>
      <c r="Z206" s="11"/>
    </row>
    <row r="207" spans="2:26" s="6" customFormat="1" ht="50.1" customHeight="1">
      <c r="B207" s="35"/>
      <c r="C207" s="35"/>
      <c r="D207" s="145"/>
      <c r="E207" s="27"/>
      <c r="F207" s="28"/>
      <c r="G207" s="33"/>
      <c r="H207" s="40"/>
      <c r="I207" s="16">
        <f t="shared" si="17"/>
        <v>0</v>
      </c>
      <c r="J207" s="9"/>
      <c r="K207" s="23"/>
      <c r="L207" s="49"/>
      <c r="M207" s="46"/>
      <c r="N207" s="16" t="e">
        <f>#REF!-H207</f>
        <v>#REF!</v>
      </c>
      <c r="O207" s="9"/>
      <c r="P207" s="28"/>
      <c r="Q207" s="9"/>
      <c r="R207" s="28"/>
      <c r="S207" s="12"/>
      <c r="T207" s="32"/>
      <c r="U207" s="16" t="e">
        <f>T207-#REF!</f>
        <v>#REF!</v>
      </c>
      <c r="V207" s="16" t="e">
        <f>SUM(U207,I207,N207,#REF!,)</f>
        <v>#REF!</v>
      </c>
      <c r="W207" s="27"/>
      <c r="X207" s="27"/>
      <c r="Z207" s="11"/>
    </row>
    <row r="208" spans="2:26" s="6" customFormat="1" ht="50.1" customHeight="1">
      <c r="B208" s="35"/>
      <c r="C208" s="35"/>
      <c r="D208" s="145"/>
      <c r="E208" s="27"/>
      <c r="F208" s="28"/>
      <c r="G208" s="33"/>
      <c r="H208" s="40"/>
      <c r="I208" s="16">
        <f t="shared" si="17"/>
        <v>0</v>
      </c>
      <c r="J208" s="9"/>
      <c r="K208" s="23"/>
      <c r="L208" s="49"/>
      <c r="M208" s="46"/>
      <c r="N208" s="16" t="e">
        <f>#REF!-H208</f>
        <v>#REF!</v>
      </c>
      <c r="O208" s="9"/>
      <c r="P208" s="28"/>
      <c r="Q208" s="9"/>
      <c r="R208" s="28"/>
      <c r="S208" s="12"/>
      <c r="T208" s="32"/>
      <c r="U208" s="16" t="e">
        <f>T208-#REF!</f>
        <v>#REF!</v>
      </c>
      <c r="V208" s="16" t="e">
        <f>SUM(U208,I208,N208,#REF!,)</f>
        <v>#REF!</v>
      </c>
      <c r="W208" s="27"/>
      <c r="X208" s="27"/>
      <c r="Z208" s="11"/>
    </row>
    <row r="209" spans="2:26" s="6" customFormat="1" ht="50.1" customHeight="1">
      <c r="B209" s="35"/>
      <c r="C209" s="35"/>
      <c r="D209" s="145"/>
      <c r="E209" s="27"/>
      <c r="F209" s="28"/>
      <c r="G209" s="33"/>
      <c r="H209" s="40"/>
      <c r="I209" s="16">
        <f t="shared" si="17"/>
        <v>0</v>
      </c>
      <c r="J209" s="9"/>
      <c r="K209" s="23"/>
      <c r="L209" s="49"/>
      <c r="M209" s="46"/>
      <c r="N209" s="16" t="e">
        <f>#REF!-H209</f>
        <v>#REF!</v>
      </c>
      <c r="O209" s="9"/>
      <c r="P209" s="28"/>
      <c r="Q209" s="9"/>
      <c r="R209" s="28"/>
      <c r="S209" s="12"/>
      <c r="T209" s="32"/>
      <c r="U209" s="16" t="e">
        <f>T209-#REF!</f>
        <v>#REF!</v>
      </c>
      <c r="V209" s="16" t="e">
        <f>SUM(U209,I209,N209,#REF!,)</f>
        <v>#REF!</v>
      </c>
      <c r="W209" s="27"/>
      <c r="X209" s="27"/>
      <c r="Z209" s="11"/>
    </row>
    <row r="210" spans="2:26" s="6" customFormat="1" ht="50.1" customHeight="1">
      <c r="B210" s="35"/>
      <c r="C210" s="35"/>
      <c r="D210" s="145"/>
      <c r="E210" s="27"/>
      <c r="F210" s="28"/>
      <c r="G210" s="33"/>
      <c r="H210" s="40"/>
      <c r="I210" s="16">
        <f t="shared" si="17"/>
        <v>0</v>
      </c>
      <c r="J210" s="9"/>
      <c r="K210" s="23"/>
      <c r="L210" s="49"/>
      <c r="M210" s="46"/>
      <c r="N210" s="16" t="e">
        <f>#REF!-H210</f>
        <v>#REF!</v>
      </c>
      <c r="O210" s="9"/>
      <c r="P210" s="28"/>
      <c r="Q210" s="9"/>
      <c r="R210" s="28"/>
      <c r="S210" s="12"/>
      <c r="T210" s="32"/>
      <c r="U210" s="16" t="e">
        <f>T210-#REF!</f>
        <v>#REF!</v>
      </c>
      <c r="V210" s="16" t="e">
        <f>SUM(U210,I210,N210,#REF!,)</f>
        <v>#REF!</v>
      </c>
      <c r="W210" s="27"/>
      <c r="X210" s="27"/>
      <c r="Z210" s="11"/>
    </row>
    <row r="211" spans="2:26" s="6" customFormat="1" ht="50.1" customHeight="1">
      <c r="B211" s="35"/>
      <c r="C211" s="35"/>
      <c r="D211" s="145"/>
      <c r="E211" s="27"/>
      <c r="F211" s="28"/>
      <c r="G211" s="33"/>
      <c r="H211" s="40"/>
      <c r="I211" s="16">
        <f t="shared" si="17"/>
        <v>0</v>
      </c>
      <c r="J211" s="9"/>
      <c r="K211" s="23"/>
      <c r="L211" s="49"/>
      <c r="M211" s="46"/>
      <c r="N211" s="16" t="e">
        <f>#REF!-H211</f>
        <v>#REF!</v>
      </c>
      <c r="O211" s="9"/>
      <c r="P211" s="28"/>
      <c r="Q211" s="9"/>
      <c r="R211" s="28"/>
      <c r="S211" s="12"/>
      <c r="T211" s="32"/>
      <c r="U211" s="16" t="e">
        <f>T211-#REF!</f>
        <v>#REF!</v>
      </c>
      <c r="V211" s="16" t="e">
        <f>SUM(U211,I211,N211,#REF!,)</f>
        <v>#REF!</v>
      </c>
      <c r="W211" s="27"/>
      <c r="X211" s="27"/>
      <c r="Z211" s="11"/>
    </row>
    <row r="212" spans="2:26" s="6" customFormat="1" ht="50.1" customHeight="1">
      <c r="B212" s="35"/>
      <c r="C212" s="35"/>
      <c r="D212" s="145"/>
      <c r="E212" s="27"/>
      <c r="F212" s="28"/>
      <c r="G212" s="33"/>
      <c r="H212" s="40"/>
      <c r="I212" s="16">
        <f t="shared" si="17"/>
        <v>0</v>
      </c>
      <c r="J212" s="9"/>
      <c r="K212" s="23"/>
      <c r="L212" s="49"/>
      <c r="M212" s="46"/>
      <c r="N212" s="16" t="e">
        <f>#REF!-H212</f>
        <v>#REF!</v>
      </c>
      <c r="O212" s="9"/>
      <c r="P212" s="28"/>
      <c r="Q212" s="9"/>
      <c r="R212" s="28"/>
      <c r="S212" s="12"/>
      <c r="T212" s="32"/>
      <c r="U212" s="16" t="e">
        <f>T212-#REF!</f>
        <v>#REF!</v>
      </c>
      <c r="V212" s="16" t="e">
        <f>SUM(U212,I212,N212,#REF!,)</f>
        <v>#REF!</v>
      </c>
      <c r="W212" s="27"/>
      <c r="X212" s="27"/>
      <c r="Z212" s="11"/>
    </row>
    <row r="213" spans="2:26" s="6" customFormat="1" ht="50.1" customHeight="1">
      <c r="B213" s="35"/>
      <c r="C213" s="35"/>
      <c r="D213" s="145"/>
      <c r="E213" s="27"/>
      <c r="F213" s="28"/>
      <c r="G213" s="33"/>
      <c r="H213" s="40"/>
      <c r="I213" s="16">
        <f t="shared" si="17"/>
        <v>0</v>
      </c>
      <c r="J213" s="9"/>
      <c r="K213" s="23"/>
      <c r="L213" s="49"/>
      <c r="M213" s="46"/>
      <c r="N213" s="16" t="e">
        <f>#REF!-H213</f>
        <v>#REF!</v>
      </c>
      <c r="O213" s="9"/>
      <c r="P213" s="28"/>
      <c r="Q213" s="9"/>
      <c r="R213" s="28"/>
      <c r="S213" s="12"/>
      <c r="T213" s="32"/>
      <c r="U213" s="16" t="e">
        <f>T213-#REF!</f>
        <v>#REF!</v>
      </c>
      <c r="V213" s="16" t="e">
        <f>SUM(U213,I213,N213,#REF!,)</f>
        <v>#REF!</v>
      </c>
      <c r="W213" s="27"/>
      <c r="X213" s="27"/>
      <c r="Z213" s="11"/>
    </row>
    <row r="214" spans="2:26" s="6" customFormat="1" ht="50.1" customHeight="1">
      <c r="B214" s="35"/>
      <c r="C214" s="35"/>
      <c r="D214" s="145"/>
      <c r="E214" s="27"/>
      <c r="F214" s="28"/>
      <c r="G214" s="33"/>
      <c r="H214" s="40"/>
      <c r="I214" s="16">
        <f t="shared" si="17"/>
        <v>0</v>
      </c>
      <c r="J214" s="9"/>
      <c r="K214" s="23"/>
      <c r="L214" s="49"/>
      <c r="M214" s="46"/>
      <c r="N214" s="16" t="e">
        <f>#REF!-H214</f>
        <v>#REF!</v>
      </c>
      <c r="O214" s="9"/>
      <c r="P214" s="28"/>
      <c r="Q214" s="9"/>
      <c r="R214" s="28"/>
      <c r="S214" s="12"/>
      <c r="T214" s="32"/>
      <c r="U214" s="16" t="e">
        <f>T214-#REF!</f>
        <v>#REF!</v>
      </c>
      <c r="V214" s="16" t="e">
        <f>SUM(U214,I214,N214,#REF!,)</f>
        <v>#REF!</v>
      </c>
      <c r="W214" s="27"/>
      <c r="X214" s="27"/>
      <c r="Z214" s="11"/>
    </row>
    <row r="215" spans="2:26" s="6" customFormat="1" ht="50.1" customHeight="1">
      <c r="B215" s="35"/>
      <c r="C215" s="35"/>
      <c r="D215" s="145"/>
      <c r="E215" s="27"/>
      <c r="F215" s="28"/>
      <c r="G215" s="33"/>
      <c r="H215" s="40"/>
      <c r="I215" s="16">
        <f t="shared" si="17"/>
        <v>0</v>
      </c>
      <c r="J215" s="9"/>
      <c r="K215" s="23"/>
      <c r="L215" s="49"/>
      <c r="M215" s="46"/>
      <c r="N215" s="16" t="e">
        <f>#REF!-H215</f>
        <v>#REF!</v>
      </c>
      <c r="O215" s="9"/>
      <c r="P215" s="28"/>
      <c r="Q215" s="9"/>
      <c r="R215" s="28"/>
      <c r="S215" s="12"/>
      <c r="T215" s="32"/>
      <c r="U215" s="16" t="e">
        <f>T215-#REF!</f>
        <v>#REF!</v>
      </c>
      <c r="V215" s="16" t="e">
        <f>SUM(U215,I215,N215,#REF!,)</f>
        <v>#REF!</v>
      </c>
      <c r="W215" s="27"/>
      <c r="X215" s="27"/>
      <c r="Z215" s="11"/>
    </row>
    <row r="216" spans="2:26" s="6" customFormat="1" ht="50.1" customHeight="1">
      <c r="B216" s="35"/>
      <c r="C216" s="35"/>
      <c r="D216" s="145"/>
      <c r="E216" s="27"/>
      <c r="F216" s="28"/>
      <c r="G216" s="33"/>
      <c r="H216" s="40"/>
      <c r="I216" s="16">
        <f t="shared" si="17"/>
        <v>0</v>
      </c>
      <c r="J216" s="9"/>
      <c r="K216" s="23"/>
      <c r="L216" s="49"/>
      <c r="M216" s="46"/>
      <c r="N216" s="16" t="e">
        <f>#REF!-H216</f>
        <v>#REF!</v>
      </c>
      <c r="O216" s="9"/>
      <c r="P216" s="28"/>
      <c r="Q216" s="9"/>
      <c r="R216" s="28"/>
      <c r="S216" s="12"/>
      <c r="T216" s="32"/>
      <c r="U216" s="16" t="e">
        <f>T216-#REF!</f>
        <v>#REF!</v>
      </c>
      <c r="V216" s="16" t="e">
        <f>SUM(U216,I216,N216,#REF!,)</f>
        <v>#REF!</v>
      </c>
      <c r="W216" s="27"/>
      <c r="X216" s="27"/>
      <c r="Z216" s="11"/>
    </row>
    <row r="217" spans="2:26" s="6" customFormat="1" ht="50.1" customHeight="1">
      <c r="B217" s="35"/>
      <c r="C217" s="35"/>
      <c r="D217" s="145"/>
      <c r="E217" s="27"/>
      <c r="F217" s="28"/>
      <c r="G217" s="33"/>
      <c r="H217" s="40"/>
      <c r="I217" s="16">
        <f t="shared" si="17"/>
        <v>0</v>
      </c>
      <c r="J217" s="9"/>
      <c r="K217" s="23"/>
      <c r="L217" s="49"/>
      <c r="M217" s="46"/>
      <c r="N217" s="16" t="e">
        <f>#REF!-H217</f>
        <v>#REF!</v>
      </c>
      <c r="O217" s="9"/>
      <c r="P217" s="28"/>
      <c r="Q217" s="9"/>
      <c r="R217" s="28"/>
      <c r="S217" s="12"/>
      <c r="T217" s="32"/>
      <c r="U217" s="16" t="e">
        <f>T217-#REF!</f>
        <v>#REF!</v>
      </c>
      <c r="V217" s="16" t="e">
        <f>SUM(U217,I217,N217,#REF!,)</f>
        <v>#REF!</v>
      </c>
      <c r="W217" s="27"/>
      <c r="X217" s="27"/>
      <c r="Z217" s="11"/>
    </row>
    <row r="218" spans="2:26" s="6" customFormat="1" ht="50.1" customHeight="1">
      <c r="B218" s="35"/>
      <c r="C218" s="35"/>
      <c r="D218" s="145"/>
      <c r="E218" s="27"/>
      <c r="F218" s="28"/>
      <c r="G218" s="33"/>
      <c r="H218" s="40"/>
      <c r="I218" s="16">
        <f t="shared" si="17"/>
        <v>0</v>
      </c>
      <c r="J218" s="9"/>
      <c r="K218" s="23"/>
      <c r="L218" s="49"/>
      <c r="M218" s="46"/>
      <c r="N218" s="16" t="e">
        <f>#REF!-H218</f>
        <v>#REF!</v>
      </c>
      <c r="O218" s="9"/>
      <c r="P218" s="28"/>
      <c r="Q218" s="9"/>
      <c r="R218" s="28"/>
      <c r="S218" s="12"/>
      <c r="T218" s="32"/>
      <c r="U218" s="16" t="e">
        <f>T218-#REF!</f>
        <v>#REF!</v>
      </c>
      <c r="V218" s="16" t="e">
        <f>SUM(U218,I218,N218,#REF!,)</f>
        <v>#REF!</v>
      </c>
      <c r="W218" s="27"/>
      <c r="X218" s="27"/>
      <c r="Z218" s="11"/>
    </row>
    <row r="219" spans="2:26" s="6" customFormat="1" ht="50.1" customHeight="1">
      <c r="B219" s="35"/>
      <c r="C219" s="35"/>
      <c r="D219" s="145"/>
      <c r="E219" s="27"/>
      <c r="F219" s="28"/>
      <c r="G219" s="33"/>
      <c r="H219" s="40"/>
      <c r="I219" s="16">
        <f t="shared" si="17"/>
        <v>0</v>
      </c>
      <c r="J219" s="9"/>
      <c r="K219" s="23"/>
      <c r="L219" s="49"/>
      <c r="M219" s="46"/>
      <c r="N219" s="16" t="e">
        <f>#REF!-H219</f>
        <v>#REF!</v>
      </c>
      <c r="O219" s="9"/>
      <c r="P219" s="28"/>
      <c r="Q219" s="9"/>
      <c r="R219" s="28"/>
      <c r="S219" s="12"/>
      <c r="T219" s="32"/>
      <c r="U219" s="16" t="e">
        <f>T219-#REF!</f>
        <v>#REF!</v>
      </c>
      <c r="V219" s="16" t="e">
        <f>SUM(U219,I219,N219,#REF!,)</f>
        <v>#REF!</v>
      </c>
      <c r="W219" s="27"/>
      <c r="X219" s="27"/>
      <c r="Z219" s="11"/>
    </row>
    <row r="220" spans="2:26" s="6" customFormat="1" ht="50.1" customHeight="1">
      <c r="B220" s="35"/>
      <c r="C220" s="35"/>
      <c r="D220" s="145"/>
      <c r="E220" s="27"/>
      <c r="F220" s="28"/>
      <c r="G220" s="33"/>
      <c r="H220" s="40"/>
      <c r="I220" s="16">
        <f t="shared" si="17"/>
        <v>0</v>
      </c>
      <c r="J220" s="9"/>
      <c r="K220" s="23"/>
      <c r="L220" s="49"/>
      <c r="M220" s="46"/>
      <c r="N220" s="16" t="e">
        <f>#REF!-H220</f>
        <v>#REF!</v>
      </c>
      <c r="O220" s="9"/>
      <c r="P220" s="28"/>
      <c r="Q220" s="9"/>
      <c r="R220" s="28"/>
      <c r="S220" s="12"/>
      <c r="T220" s="32"/>
      <c r="U220" s="16" t="e">
        <f>T220-#REF!</f>
        <v>#REF!</v>
      </c>
      <c r="V220" s="16" t="e">
        <f>SUM(U220,I220,N220,#REF!,)</f>
        <v>#REF!</v>
      </c>
      <c r="W220" s="27"/>
      <c r="X220" s="27"/>
      <c r="Z220" s="11"/>
    </row>
    <row r="221" spans="2:26" s="6" customFormat="1" ht="50.1" customHeight="1">
      <c r="B221" s="35"/>
      <c r="C221" s="35"/>
      <c r="D221" s="145"/>
      <c r="E221" s="27"/>
      <c r="F221" s="28"/>
      <c r="G221" s="33"/>
      <c r="H221" s="40"/>
      <c r="I221" s="16">
        <f t="shared" si="17"/>
        <v>0</v>
      </c>
      <c r="J221" s="9"/>
      <c r="K221" s="23"/>
      <c r="L221" s="49"/>
      <c r="M221" s="46"/>
      <c r="N221" s="16" t="e">
        <f>#REF!-H221</f>
        <v>#REF!</v>
      </c>
      <c r="O221" s="9"/>
      <c r="P221" s="28"/>
      <c r="Q221" s="9"/>
      <c r="R221" s="28"/>
      <c r="S221" s="12"/>
      <c r="T221" s="32"/>
      <c r="U221" s="16" t="e">
        <f>T221-#REF!</f>
        <v>#REF!</v>
      </c>
      <c r="V221" s="16" t="e">
        <f>SUM(U221,I221,N221,#REF!,)</f>
        <v>#REF!</v>
      </c>
      <c r="W221" s="27"/>
      <c r="X221" s="27"/>
      <c r="Z221" s="11"/>
    </row>
    <row r="222" spans="2:26" s="6" customFormat="1" ht="50.1" customHeight="1">
      <c r="B222" s="35"/>
      <c r="C222" s="35"/>
      <c r="D222" s="145"/>
      <c r="E222" s="27"/>
      <c r="F222" s="28"/>
      <c r="G222" s="33"/>
      <c r="H222" s="40"/>
      <c r="I222" s="16">
        <f t="shared" si="17"/>
        <v>0</v>
      </c>
      <c r="J222" s="9"/>
      <c r="K222" s="23"/>
      <c r="L222" s="49"/>
      <c r="M222" s="46"/>
      <c r="N222" s="16" t="e">
        <f>#REF!-H222</f>
        <v>#REF!</v>
      </c>
      <c r="O222" s="9"/>
      <c r="P222" s="28"/>
      <c r="Q222" s="9"/>
      <c r="R222" s="28"/>
      <c r="S222" s="12"/>
      <c r="T222" s="32"/>
      <c r="U222" s="16" t="e">
        <f>T222-#REF!</f>
        <v>#REF!</v>
      </c>
      <c r="V222" s="16" t="e">
        <f>SUM(U222,I222,N222,#REF!,)</f>
        <v>#REF!</v>
      </c>
      <c r="W222" s="27"/>
      <c r="X222" s="27"/>
      <c r="Z222" s="11"/>
    </row>
    <row r="223" spans="2:26" s="6" customFormat="1" ht="50.1" customHeight="1">
      <c r="B223" s="35"/>
      <c r="C223" s="35"/>
      <c r="D223" s="145"/>
      <c r="E223" s="27"/>
      <c r="F223" s="28"/>
      <c r="G223" s="33"/>
      <c r="H223" s="40"/>
      <c r="I223" s="16">
        <f t="shared" si="17"/>
        <v>0</v>
      </c>
      <c r="J223" s="9"/>
      <c r="K223" s="23"/>
      <c r="L223" s="49"/>
      <c r="M223" s="46"/>
      <c r="N223" s="16" t="e">
        <f>#REF!-H223</f>
        <v>#REF!</v>
      </c>
      <c r="O223" s="9"/>
      <c r="P223" s="28"/>
      <c r="Q223" s="9"/>
      <c r="R223" s="28"/>
      <c r="S223" s="12"/>
      <c r="T223" s="32"/>
      <c r="U223" s="16" t="e">
        <f>T223-#REF!</f>
        <v>#REF!</v>
      </c>
      <c r="V223" s="16" t="e">
        <f>SUM(U223,I223,N223,#REF!,)</f>
        <v>#REF!</v>
      </c>
      <c r="W223" s="27"/>
      <c r="X223" s="27"/>
      <c r="Z223" s="11"/>
    </row>
    <row r="224" spans="2:26" s="6" customFormat="1" ht="50.1" customHeight="1">
      <c r="B224" s="35"/>
      <c r="C224" s="35"/>
      <c r="D224" s="145"/>
      <c r="E224" s="27"/>
      <c r="F224" s="28"/>
      <c r="G224" s="33"/>
      <c r="H224" s="40"/>
      <c r="I224" s="16">
        <f t="shared" si="17"/>
        <v>0</v>
      </c>
      <c r="J224" s="9"/>
      <c r="K224" s="23"/>
      <c r="L224" s="49"/>
      <c r="M224" s="46"/>
      <c r="N224" s="16" t="e">
        <f>#REF!-H224</f>
        <v>#REF!</v>
      </c>
      <c r="O224" s="9"/>
      <c r="P224" s="28"/>
      <c r="Q224" s="9"/>
      <c r="R224" s="28"/>
      <c r="S224" s="12"/>
      <c r="T224" s="32"/>
      <c r="U224" s="16" t="e">
        <f>T224-#REF!</f>
        <v>#REF!</v>
      </c>
      <c r="V224" s="16" t="e">
        <f>SUM(U224,I224,N224,#REF!,)</f>
        <v>#REF!</v>
      </c>
      <c r="W224" s="27"/>
      <c r="X224" s="27"/>
      <c r="Z224" s="11"/>
    </row>
    <row r="225" spans="2:26" s="6" customFormat="1" ht="50.1" customHeight="1">
      <c r="B225" s="35"/>
      <c r="C225" s="35"/>
      <c r="D225" s="145"/>
      <c r="E225" s="27"/>
      <c r="F225" s="28"/>
      <c r="G225" s="33"/>
      <c r="H225" s="40"/>
      <c r="I225" s="16">
        <f t="shared" si="17"/>
        <v>0</v>
      </c>
      <c r="J225" s="9"/>
      <c r="K225" s="23"/>
      <c r="L225" s="49"/>
      <c r="M225" s="46"/>
      <c r="N225" s="16" t="e">
        <f>#REF!-H225</f>
        <v>#REF!</v>
      </c>
      <c r="O225" s="9"/>
      <c r="P225" s="28"/>
      <c r="Q225" s="9"/>
      <c r="R225" s="28"/>
      <c r="S225" s="12"/>
      <c r="T225" s="32"/>
      <c r="U225" s="16" t="e">
        <f>T225-#REF!</f>
        <v>#REF!</v>
      </c>
      <c r="V225" s="16" t="e">
        <f>SUM(U225,I225,N225,#REF!,)</f>
        <v>#REF!</v>
      </c>
      <c r="W225" s="27"/>
      <c r="X225" s="27"/>
      <c r="Z225" s="11"/>
    </row>
    <row r="226" spans="2:26" s="6" customFormat="1" ht="50.1" customHeight="1">
      <c r="B226" s="35"/>
      <c r="C226" s="35"/>
      <c r="D226" s="145"/>
      <c r="E226" s="27"/>
      <c r="F226" s="28"/>
      <c r="G226" s="33"/>
      <c r="H226" s="40"/>
      <c r="I226" s="16">
        <f t="shared" si="17"/>
        <v>0</v>
      </c>
      <c r="J226" s="9"/>
      <c r="K226" s="23"/>
      <c r="L226" s="49"/>
      <c r="M226" s="46"/>
      <c r="N226" s="16" t="e">
        <f>#REF!-H226</f>
        <v>#REF!</v>
      </c>
      <c r="O226" s="9"/>
      <c r="P226" s="28"/>
      <c r="Q226" s="9"/>
      <c r="R226" s="28"/>
      <c r="S226" s="12"/>
      <c r="T226" s="32"/>
      <c r="U226" s="16" t="e">
        <f>T226-#REF!</f>
        <v>#REF!</v>
      </c>
      <c r="V226" s="16" t="e">
        <f>SUM(U226,I226,N226,#REF!,)</f>
        <v>#REF!</v>
      </c>
      <c r="W226" s="27"/>
      <c r="X226" s="27"/>
      <c r="Z226" s="11"/>
    </row>
    <row r="227" spans="2:26" s="6" customFormat="1" ht="50.1" customHeight="1">
      <c r="B227" s="35"/>
      <c r="C227" s="35"/>
      <c r="D227" s="145"/>
      <c r="E227" s="27"/>
      <c r="F227" s="28"/>
      <c r="G227" s="33"/>
      <c r="H227" s="40"/>
      <c r="I227" s="16">
        <f t="shared" si="17"/>
        <v>0</v>
      </c>
      <c r="J227" s="9"/>
      <c r="K227" s="23"/>
      <c r="L227" s="49"/>
      <c r="M227" s="46"/>
      <c r="N227" s="16" t="e">
        <f>#REF!-H227</f>
        <v>#REF!</v>
      </c>
      <c r="O227" s="9"/>
      <c r="P227" s="28"/>
      <c r="Q227" s="9"/>
      <c r="R227" s="28"/>
      <c r="S227" s="12"/>
      <c r="T227" s="32"/>
      <c r="U227" s="16" t="e">
        <f>T227-#REF!</f>
        <v>#REF!</v>
      </c>
      <c r="V227" s="16" t="e">
        <f>SUM(U227,I227,N227,#REF!,)</f>
        <v>#REF!</v>
      </c>
      <c r="W227" s="27"/>
      <c r="X227" s="27"/>
      <c r="Z227" s="11"/>
    </row>
    <row r="228" spans="2:26" s="6" customFormat="1" ht="50.1" customHeight="1">
      <c r="B228" s="35"/>
      <c r="C228" s="35"/>
      <c r="D228" s="145"/>
      <c r="E228" s="27"/>
      <c r="F228" s="28"/>
      <c r="G228" s="33"/>
      <c r="H228" s="40"/>
      <c r="I228" s="16">
        <f t="shared" si="17"/>
        <v>0</v>
      </c>
      <c r="J228" s="9"/>
      <c r="K228" s="23"/>
      <c r="L228" s="49"/>
      <c r="M228" s="46"/>
      <c r="N228" s="16" t="e">
        <f>#REF!-H228</f>
        <v>#REF!</v>
      </c>
      <c r="O228" s="9"/>
      <c r="P228" s="28"/>
      <c r="Q228" s="9"/>
      <c r="R228" s="28"/>
      <c r="S228" s="12"/>
      <c r="T228" s="32"/>
      <c r="U228" s="16" t="e">
        <f>T228-#REF!</f>
        <v>#REF!</v>
      </c>
      <c r="V228" s="16" t="e">
        <f>SUM(U228,I228,N228,#REF!,)</f>
        <v>#REF!</v>
      </c>
      <c r="W228" s="27"/>
      <c r="X228" s="27"/>
      <c r="Z228" s="11"/>
    </row>
    <row r="229" spans="2:26" s="6" customFormat="1" ht="50.1" customHeight="1">
      <c r="B229" s="35"/>
      <c r="C229" s="35"/>
      <c r="D229" s="145"/>
      <c r="E229" s="27"/>
      <c r="F229" s="28"/>
      <c r="G229" s="33"/>
      <c r="H229" s="40"/>
      <c r="I229" s="16">
        <f t="shared" si="17"/>
        <v>0</v>
      </c>
      <c r="J229" s="9"/>
      <c r="K229" s="23"/>
      <c r="L229" s="49"/>
      <c r="M229" s="46"/>
      <c r="N229" s="16" t="e">
        <f>#REF!-H229</f>
        <v>#REF!</v>
      </c>
      <c r="O229" s="9"/>
      <c r="P229" s="28"/>
      <c r="Q229" s="9"/>
      <c r="R229" s="28"/>
      <c r="S229" s="12"/>
      <c r="T229" s="32"/>
      <c r="U229" s="16" t="e">
        <f>T229-#REF!</f>
        <v>#REF!</v>
      </c>
      <c r="V229" s="16" t="e">
        <f>SUM(U229,I229,N229,#REF!,)</f>
        <v>#REF!</v>
      </c>
      <c r="W229" s="27"/>
      <c r="X229" s="27"/>
      <c r="Z229" s="11"/>
    </row>
    <row r="230" spans="2:26" s="6" customFormat="1" ht="50.1" customHeight="1">
      <c r="B230" s="35"/>
      <c r="C230" s="35"/>
      <c r="D230" s="145"/>
      <c r="E230" s="27"/>
      <c r="F230" s="28"/>
      <c r="G230" s="33"/>
      <c r="H230" s="40"/>
      <c r="I230" s="16">
        <f t="shared" si="17"/>
        <v>0</v>
      </c>
      <c r="J230" s="9"/>
      <c r="K230" s="23"/>
      <c r="L230" s="49"/>
      <c r="M230" s="46"/>
      <c r="N230" s="16" t="e">
        <f>#REF!-H230</f>
        <v>#REF!</v>
      </c>
      <c r="O230" s="9"/>
      <c r="P230" s="28"/>
      <c r="Q230" s="9"/>
      <c r="R230" s="28"/>
      <c r="S230" s="12"/>
      <c r="T230" s="32"/>
      <c r="U230" s="16" t="e">
        <f>T230-#REF!</f>
        <v>#REF!</v>
      </c>
      <c r="V230" s="16" t="e">
        <f>SUM(U230,I230,N230,#REF!,)</f>
        <v>#REF!</v>
      </c>
      <c r="W230" s="27"/>
      <c r="X230" s="27"/>
      <c r="Z230" s="11"/>
    </row>
    <row r="231" spans="2:26" s="6" customFormat="1" ht="50.1" customHeight="1">
      <c r="B231" s="35"/>
      <c r="C231" s="35"/>
      <c r="D231" s="145"/>
      <c r="E231" s="27"/>
      <c r="F231" s="28"/>
      <c r="G231" s="33"/>
      <c r="H231" s="40"/>
      <c r="I231" s="16">
        <f t="shared" si="17"/>
        <v>0</v>
      </c>
      <c r="J231" s="9"/>
      <c r="K231" s="23"/>
      <c r="L231" s="49"/>
      <c r="M231" s="46"/>
      <c r="N231" s="16" t="e">
        <f>#REF!-H231</f>
        <v>#REF!</v>
      </c>
      <c r="O231" s="9"/>
      <c r="P231" s="28"/>
      <c r="Q231" s="9"/>
      <c r="R231" s="28"/>
      <c r="S231" s="12"/>
      <c r="T231" s="32"/>
      <c r="U231" s="16" t="e">
        <f>T231-#REF!</f>
        <v>#REF!</v>
      </c>
      <c r="V231" s="16" t="e">
        <f>SUM(U231,I231,N231,#REF!,)</f>
        <v>#REF!</v>
      </c>
      <c r="W231" s="27"/>
      <c r="X231" s="27"/>
      <c r="Z231" s="11"/>
    </row>
    <row r="232" spans="2:26" s="6" customFormat="1" ht="50.1" customHeight="1">
      <c r="B232" s="35"/>
      <c r="C232" s="35"/>
      <c r="D232" s="145"/>
      <c r="E232" s="27"/>
      <c r="F232" s="28"/>
      <c r="G232" s="33"/>
      <c r="H232" s="40"/>
      <c r="I232" s="16">
        <f t="shared" si="17"/>
        <v>0</v>
      </c>
      <c r="J232" s="9"/>
      <c r="K232" s="23"/>
      <c r="L232" s="49"/>
      <c r="M232" s="46"/>
      <c r="N232" s="16" t="e">
        <f>#REF!-H232</f>
        <v>#REF!</v>
      </c>
      <c r="O232" s="9"/>
      <c r="P232" s="28"/>
      <c r="Q232" s="9"/>
      <c r="R232" s="28"/>
      <c r="S232" s="12"/>
      <c r="T232" s="32"/>
      <c r="U232" s="16" t="e">
        <f>T232-#REF!</f>
        <v>#REF!</v>
      </c>
      <c r="V232" s="16" t="e">
        <f>SUM(U232,I232,N232,#REF!,)</f>
        <v>#REF!</v>
      </c>
      <c r="W232" s="27"/>
      <c r="X232" s="27"/>
      <c r="Z232" s="11"/>
    </row>
    <row r="233" spans="2:26" s="6" customFormat="1" ht="50.1" customHeight="1">
      <c r="B233" s="35"/>
      <c r="C233" s="35"/>
      <c r="D233" s="145"/>
      <c r="E233" s="27"/>
      <c r="F233" s="28"/>
      <c r="G233" s="33"/>
      <c r="H233" s="40"/>
      <c r="I233" s="16">
        <f t="shared" si="17"/>
        <v>0</v>
      </c>
      <c r="J233" s="9"/>
      <c r="K233" s="23"/>
      <c r="L233" s="49"/>
      <c r="M233" s="46"/>
      <c r="N233" s="16" t="e">
        <f>#REF!-H233</f>
        <v>#REF!</v>
      </c>
      <c r="O233" s="9"/>
      <c r="P233" s="28"/>
      <c r="Q233" s="9"/>
      <c r="R233" s="28"/>
      <c r="S233" s="12"/>
      <c r="T233" s="32"/>
      <c r="U233" s="16" t="e">
        <f>T233-#REF!</f>
        <v>#REF!</v>
      </c>
      <c r="V233" s="16" t="e">
        <f>SUM(U233,I233,N233,#REF!,)</f>
        <v>#REF!</v>
      </c>
      <c r="W233" s="27"/>
      <c r="X233" s="27"/>
      <c r="Z233" s="11"/>
    </row>
    <row r="234" spans="2:26" s="6" customFormat="1" ht="50.1" customHeight="1">
      <c r="B234" s="35"/>
      <c r="C234" s="35"/>
      <c r="D234" s="145"/>
      <c r="E234" s="27"/>
      <c r="F234" s="28"/>
      <c r="G234" s="33"/>
      <c r="H234" s="40"/>
      <c r="I234" s="16">
        <f t="shared" si="17"/>
        <v>0</v>
      </c>
      <c r="J234" s="9"/>
      <c r="K234" s="23"/>
      <c r="L234" s="49"/>
      <c r="M234" s="46"/>
      <c r="N234" s="16" t="e">
        <f>#REF!-H234</f>
        <v>#REF!</v>
      </c>
      <c r="O234" s="9"/>
      <c r="P234" s="28"/>
      <c r="Q234" s="9"/>
      <c r="R234" s="28"/>
      <c r="S234" s="12"/>
      <c r="T234" s="32"/>
      <c r="U234" s="16" t="e">
        <f>T234-#REF!</f>
        <v>#REF!</v>
      </c>
      <c r="V234" s="16" t="e">
        <f>SUM(U234,I234,N234,#REF!,)</f>
        <v>#REF!</v>
      </c>
      <c r="W234" s="27"/>
      <c r="X234" s="27"/>
      <c r="Z234" s="11"/>
    </row>
    <row r="235" spans="2:26" s="6" customFormat="1" ht="50.1" customHeight="1">
      <c r="B235" s="35"/>
      <c r="C235" s="35"/>
      <c r="D235" s="145"/>
      <c r="E235" s="27"/>
      <c r="F235" s="28"/>
      <c r="G235" s="33"/>
      <c r="H235" s="40"/>
      <c r="I235" s="16">
        <f t="shared" si="17"/>
        <v>0</v>
      </c>
      <c r="J235" s="9"/>
      <c r="K235" s="23"/>
      <c r="L235" s="49"/>
      <c r="M235" s="46"/>
      <c r="N235" s="16" t="e">
        <f>#REF!-H235</f>
        <v>#REF!</v>
      </c>
      <c r="O235" s="9"/>
      <c r="P235" s="28"/>
      <c r="Q235" s="9"/>
      <c r="R235" s="28"/>
      <c r="S235" s="12"/>
      <c r="T235" s="32"/>
      <c r="U235" s="16" t="e">
        <f>T235-#REF!</f>
        <v>#REF!</v>
      </c>
      <c r="V235" s="16" t="e">
        <f>SUM(U235,I235,N235,#REF!,)</f>
        <v>#REF!</v>
      </c>
      <c r="W235" s="27"/>
      <c r="X235" s="27"/>
      <c r="Z235" s="11"/>
    </row>
    <row r="236" spans="2:26" s="6" customFormat="1" ht="50.1" customHeight="1">
      <c r="B236" s="35"/>
      <c r="C236" s="35"/>
      <c r="D236" s="145"/>
      <c r="E236" s="27"/>
      <c r="F236" s="28"/>
      <c r="G236" s="33"/>
      <c r="H236" s="40"/>
      <c r="I236" s="16">
        <f t="shared" si="17"/>
        <v>0</v>
      </c>
      <c r="J236" s="9"/>
      <c r="K236" s="23"/>
      <c r="L236" s="49"/>
      <c r="M236" s="46"/>
      <c r="N236" s="16" t="e">
        <f>#REF!-H236</f>
        <v>#REF!</v>
      </c>
      <c r="O236" s="9"/>
      <c r="P236" s="28"/>
      <c r="Q236" s="9"/>
      <c r="R236" s="28"/>
      <c r="S236" s="12"/>
      <c r="T236" s="32"/>
      <c r="U236" s="16" t="e">
        <f>T236-#REF!</f>
        <v>#REF!</v>
      </c>
      <c r="V236" s="16" t="e">
        <f>SUM(U236,I236,N236,#REF!,)</f>
        <v>#REF!</v>
      </c>
      <c r="W236" s="27"/>
      <c r="X236" s="27"/>
      <c r="Z236" s="11"/>
    </row>
    <row r="237" spans="2:26" s="6" customFormat="1" ht="50.1" customHeight="1">
      <c r="B237" s="35"/>
      <c r="C237" s="35"/>
      <c r="D237" s="145"/>
      <c r="E237" s="27"/>
      <c r="F237" s="28"/>
      <c r="G237" s="33"/>
      <c r="H237" s="40"/>
      <c r="I237" s="16">
        <f t="shared" si="17"/>
        <v>0</v>
      </c>
      <c r="J237" s="9"/>
      <c r="K237" s="23"/>
      <c r="L237" s="49"/>
      <c r="M237" s="46"/>
      <c r="N237" s="16" t="e">
        <f>#REF!-H237</f>
        <v>#REF!</v>
      </c>
      <c r="O237" s="9"/>
      <c r="P237" s="28"/>
      <c r="Q237" s="9"/>
      <c r="R237" s="28"/>
      <c r="S237" s="12"/>
      <c r="T237" s="32"/>
      <c r="U237" s="16" t="e">
        <f>T237-#REF!</f>
        <v>#REF!</v>
      </c>
      <c r="V237" s="16" t="e">
        <f>SUM(U237,I237,N237,#REF!,)</f>
        <v>#REF!</v>
      </c>
      <c r="W237" s="27"/>
      <c r="X237" s="27"/>
      <c r="Z237" s="11"/>
    </row>
    <row r="238" spans="2:26" s="6" customFormat="1" ht="50.1" customHeight="1">
      <c r="B238" s="35"/>
      <c r="C238" s="35"/>
      <c r="D238" s="145"/>
      <c r="E238" s="27"/>
      <c r="F238" s="28"/>
      <c r="G238" s="33"/>
      <c r="H238" s="40"/>
      <c r="I238" s="16">
        <f t="shared" si="17"/>
        <v>0</v>
      </c>
      <c r="J238" s="9"/>
      <c r="K238" s="23"/>
      <c r="L238" s="49"/>
      <c r="M238" s="46"/>
      <c r="N238" s="16" t="e">
        <f>#REF!-H238</f>
        <v>#REF!</v>
      </c>
      <c r="O238" s="9"/>
      <c r="P238" s="28"/>
      <c r="Q238" s="9"/>
      <c r="R238" s="28"/>
      <c r="S238" s="12"/>
      <c r="T238" s="32"/>
      <c r="U238" s="16" t="e">
        <f>T238-#REF!</f>
        <v>#REF!</v>
      </c>
      <c r="V238" s="16" t="e">
        <f>SUM(U238,I238,N238,#REF!,)</f>
        <v>#REF!</v>
      </c>
      <c r="W238" s="27"/>
      <c r="X238" s="27"/>
      <c r="Z238" s="11"/>
    </row>
    <row r="239" spans="2:26" s="6" customFormat="1" ht="50.1" customHeight="1">
      <c r="B239" s="35"/>
      <c r="C239" s="35"/>
      <c r="D239" s="145"/>
      <c r="E239" s="27"/>
      <c r="F239" s="28"/>
      <c r="G239" s="33"/>
      <c r="H239" s="40"/>
      <c r="I239" s="16">
        <f t="shared" si="17"/>
        <v>0</v>
      </c>
      <c r="J239" s="9"/>
      <c r="K239" s="23"/>
      <c r="L239" s="49"/>
      <c r="M239" s="46"/>
      <c r="N239" s="16" t="e">
        <f>#REF!-H239</f>
        <v>#REF!</v>
      </c>
      <c r="O239" s="9"/>
      <c r="P239" s="28"/>
      <c r="Q239" s="9"/>
      <c r="R239" s="28"/>
      <c r="S239" s="12"/>
      <c r="T239" s="32"/>
      <c r="U239" s="16" t="e">
        <f>T239-#REF!</f>
        <v>#REF!</v>
      </c>
      <c r="V239" s="16" t="e">
        <f>SUM(U239,I239,N239,#REF!,)</f>
        <v>#REF!</v>
      </c>
      <c r="W239" s="27"/>
      <c r="X239" s="27"/>
      <c r="Z239" s="11"/>
    </row>
    <row r="240" spans="2:26" s="6" customFormat="1" ht="50.1" customHeight="1">
      <c r="B240" s="35"/>
      <c r="C240" s="35"/>
      <c r="D240" s="145"/>
      <c r="E240" s="27"/>
      <c r="F240" s="28"/>
      <c r="G240" s="33"/>
      <c r="H240" s="40"/>
      <c r="I240" s="16">
        <f t="shared" si="17"/>
        <v>0</v>
      </c>
      <c r="J240" s="9"/>
      <c r="K240" s="23"/>
      <c r="L240" s="49"/>
      <c r="M240" s="46"/>
      <c r="N240" s="16" t="e">
        <f>#REF!-H240</f>
        <v>#REF!</v>
      </c>
      <c r="O240" s="9"/>
      <c r="P240" s="28"/>
      <c r="Q240" s="9"/>
      <c r="R240" s="28"/>
      <c r="S240" s="12"/>
      <c r="T240" s="32"/>
      <c r="U240" s="16" t="e">
        <f>T240-#REF!</f>
        <v>#REF!</v>
      </c>
      <c r="V240" s="16" t="e">
        <f>SUM(U240,I240,N240,#REF!,)</f>
        <v>#REF!</v>
      </c>
      <c r="W240" s="27"/>
      <c r="X240" s="27"/>
      <c r="Z240" s="11"/>
    </row>
    <row r="241" spans="2:26" s="6" customFormat="1" ht="50.1" customHeight="1">
      <c r="B241" s="35"/>
      <c r="C241" s="35"/>
      <c r="D241" s="145"/>
      <c r="E241" s="27"/>
      <c r="F241" s="28"/>
      <c r="G241" s="33"/>
      <c r="H241" s="40"/>
      <c r="I241" s="16">
        <f t="shared" si="17"/>
        <v>0</v>
      </c>
      <c r="J241" s="9"/>
      <c r="K241" s="23"/>
      <c r="L241" s="49"/>
      <c r="M241" s="46"/>
      <c r="N241" s="16" t="e">
        <f>#REF!-H241</f>
        <v>#REF!</v>
      </c>
      <c r="O241" s="9"/>
      <c r="P241" s="28"/>
      <c r="Q241" s="9"/>
      <c r="R241" s="28"/>
      <c r="S241" s="12"/>
      <c r="T241" s="32"/>
      <c r="U241" s="16" t="e">
        <f>T241-#REF!</f>
        <v>#REF!</v>
      </c>
      <c r="V241" s="16" t="e">
        <f>SUM(U241,I241,N241,#REF!,)</f>
        <v>#REF!</v>
      </c>
      <c r="W241" s="27"/>
      <c r="X241" s="27"/>
      <c r="Z241" s="11"/>
    </row>
    <row r="242" spans="2:26" s="6" customFormat="1" ht="50.1" customHeight="1">
      <c r="B242" s="35"/>
      <c r="C242" s="35"/>
      <c r="D242" s="145"/>
      <c r="E242" s="27"/>
      <c r="F242" s="28"/>
      <c r="G242" s="33"/>
      <c r="H242" s="40"/>
      <c r="I242" s="16">
        <f t="shared" si="17"/>
        <v>0</v>
      </c>
      <c r="J242" s="9"/>
      <c r="K242" s="23"/>
      <c r="L242" s="49"/>
      <c r="M242" s="46"/>
      <c r="N242" s="16" t="e">
        <f>#REF!-H242</f>
        <v>#REF!</v>
      </c>
      <c r="O242" s="9"/>
      <c r="P242" s="28"/>
      <c r="Q242" s="9"/>
      <c r="R242" s="28"/>
      <c r="S242" s="12"/>
      <c r="T242" s="32"/>
      <c r="U242" s="16" t="e">
        <f>T242-#REF!</f>
        <v>#REF!</v>
      </c>
      <c r="V242" s="16" t="e">
        <f>SUM(U242,I242,N242,#REF!,)</f>
        <v>#REF!</v>
      </c>
      <c r="W242" s="27"/>
      <c r="X242" s="27"/>
      <c r="Z242" s="11"/>
    </row>
    <row r="243" spans="2:26" s="6" customFormat="1" ht="50.1" customHeight="1">
      <c r="B243" s="35"/>
      <c r="C243" s="35"/>
      <c r="D243" s="145"/>
      <c r="E243" s="27"/>
      <c r="F243" s="28"/>
      <c r="G243" s="33"/>
      <c r="H243" s="40"/>
      <c r="I243" s="16">
        <f t="shared" si="17"/>
        <v>0</v>
      </c>
      <c r="J243" s="9"/>
      <c r="K243" s="23"/>
      <c r="L243" s="49"/>
      <c r="M243" s="46"/>
      <c r="N243" s="16" t="e">
        <f>#REF!-H243</f>
        <v>#REF!</v>
      </c>
      <c r="O243" s="9"/>
      <c r="P243" s="28"/>
      <c r="Q243" s="9"/>
      <c r="R243" s="28"/>
      <c r="S243" s="12"/>
      <c r="T243" s="32"/>
      <c r="U243" s="16" t="e">
        <f>T243-#REF!</f>
        <v>#REF!</v>
      </c>
      <c r="V243" s="16" t="e">
        <f>SUM(U243,I243,N243,#REF!,)</f>
        <v>#REF!</v>
      </c>
      <c r="W243" s="27"/>
      <c r="X243" s="27"/>
      <c r="Z243" s="11"/>
    </row>
    <row r="244" spans="2:26" s="6" customFormat="1" ht="50.1" customHeight="1">
      <c r="B244" s="35"/>
      <c r="C244" s="35"/>
      <c r="D244" s="145"/>
      <c r="E244" s="27"/>
      <c r="F244" s="28"/>
      <c r="G244" s="33"/>
      <c r="H244" s="40"/>
      <c r="I244" s="16">
        <f t="shared" si="17"/>
        <v>0</v>
      </c>
      <c r="J244" s="9"/>
      <c r="K244" s="23"/>
      <c r="L244" s="49"/>
      <c r="M244" s="46"/>
      <c r="N244" s="16" t="e">
        <f>#REF!-H244</f>
        <v>#REF!</v>
      </c>
      <c r="O244" s="9"/>
      <c r="P244" s="28"/>
      <c r="Q244" s="9"/>
      <c r="R244" s="28"/>
      <c r="S244" s="12"/>
      <c r="T244" s="32"/>
      <c r="U244" s="16" t="e">
        <f>T244-#REF!</f>
        <v>#REF!</v>
      </c>
      <c r="V244" s="16" t="e">
        <f>SUM(U244,I244,N244,#REF!,)</f>
        <v>#REF!</v>
      </c>
      <c r="W244" s="27"/>
      <c r="X244" s="27"/>
      <c r="Z244" s="11"/>
    </row>
    <row r="245" spans="2:26" s="6" customFormat="1" ht="50.1" customHeight="1">
      <c r="B245" s="35"/>
      <c r="C245" s="35"/>
      <c r="D245" s="145"/>
      <c r="E245" s="27"/>
      <c r="F245" s="28"/>
      <c r="G245" s="33"/>
      <c r="H245" s="40"/>
      <c r="I245" s="16">
        <f t="shared" si="17"/>
        <v>0</v>
      </c>
      <c r="J245" s="9"/>
      <c r="K245" s="23"/>
      <c r="L245" s="49"/>
      <c r="M245" s="46"/>
      <c r="N245" s="16" t="e">
        <f>#REF!-H245</f>
        <v>#REF!</v>
      </c>
      <c r="O245" s="9"/>
      <c r="P245" s="28"/>
      <c r="Q245" s="9"/>
      <c r="R245" s="28"/>
      <c r="S245" s="12"/>
      <c r="T245" s="32"/>
      <c r="U245" s="16" t="e">
        <f>T245-#REF!</f>
        <v>#REF!</v>
      </c>
      <c r="V245" s="16" t="e">
        <f>SUM(U245,I245,N245,#REF!,)</f>
        <v>#REF!</v>
      </c>
      <c r="W245" s="27"/>
      <c r="X245" s="27"/>
      <c r="Z245" s="11"/>
    </row>
    <row r="246" spans="2:26" s="6" customFormat="1" ht="50.1" customHeight="1">
      <c r="B246" s="35"/>
      <c r="C246" s="35"/>
      <c r="D246" s="145"/>
      <c r="E246" s="27"/>
      <c r="F246" s="28"/>
      <c r="G246" s="33"/>
      <c r="H246" s="40"/>
      <c r="I246" s="16">
        <f t="shared" si="17"/>
        <v>0</v>
      </c>
      <c r="J246" s="9"/>
      <c r="K246" s="23"/>
      <c r="L246" s="49"/>
      <c r="M246" s="46"/>
      <c r="N246" s="16" t="e">
        <f>#REF!-H246</f>
        <v>#REF!</v>
      </c>
      <c r="O246" s="9"/>
      <c r="P246" s="28"/>
      <c r="Q246" s="9"/>
      <c r="R246" s="28"/>
      <c r="S246" s="12"/>
      <c r="T246" s="32"/>
      <c r="U246" s="16" t="e">
        <f>T246-#REF!</f>
        <v>#REF!</v>
      </c>
      <c r="V246" s="16" t="e">
        <f>SUM(U246,I246,N246,#REF!,)</f>
        <v>#REF!</v>
      </c>
      <c r="W246" s="27"/>
      <c r="X246" s="27"/>
      <c r="Z246" s="11"/>
    </row>
    <row r="247" spans="2:26" s="6" customFormat="1" ht="50.1" customHeight="1">
      <c r="B247" s="35"/>
      <c r="C247" s="35"/>
      <c r="D247" s="145"/>
      <c r="E247" s="27"/>
      <c r="F247" s="28"/>
      <c r="G247" s="33"/>
      <c r="H247" s="40"/>
      <c r="I247" s="16">
        <f t="shared" si="17"/>
        <v>0</v>
      </c>
      <c r="J247" s="9"/>
      <c r="K247" s="23"/>
      <c r="L247" s="49"/>
      <c r="M247" s="46"/>
      <c r="N247" s="16" t="e">
        <f>#REF!-H247</f>
        <v>#REF!</v>
      </c>
      <c r="O247" s="9"/>
      <c r="P247" s="28"/>
      <c r="Q247" s="9"/>
      <c r="R247" s="28"/>
      <c r="S247" s="12"/>
      <c r="T247" s="32"/>
      <c r="U247" s="16" t="e">
        <f>T247-#REF!</f>
        <v>#REF!</v>
      </c>
      <c r="V247" s="16" t="e">
        <f>SUM(U247,I247,N247,#REF!,)</f>
        <v>#REF!</v>
      </c>
      <c r="W247" s="27"/>
      <c r="X247" s="27"/>
      <c r="Z247" s="11"/>
    </row>
    <row r="248" spans="2:26" s="6" customFormat="1" ht="50.1" customHeight="1">
      <c r="B248" s="35"/>
      <c r="C248" s="35"/>
      <c r="D248" s="145"/>
      <c r="E248" s="27"/>
      <c r="F248" s="28"/>
      <c r="G248" s="33"/>
      <c r="H248" s="40"/>
      <c r="I248" s="16">
        <f t="shared" si="17"/>
        <v>0</v>
      </c>
      <c r="J248" s="9"/>
      <c r="K248" s="23"/>
      <c r="L248" s="49"/>
      <c r="M248" s="46"/>
      <c r="N248" s="16" t="e">
        <f>#REF!-H248</f>
        <v>#REF!</v>
      </c>
      <c r="O248" s="9"/>
      <c r="P248" s="28"/>
      <c r="Q248" s="9"/>
      <c r="R248" s="28"/>
      <c r="S248" s="12"/>
      <c r="T248" s="32"/>
      <c r="U248" s="16" t="e">
        <f>T248-#REF!</f>
        <v>#REF!</v>
      </c>
      <c r="V248" s="16" t="e">
        <f>SUM(U248,I248,N248,#REF!,)</f>
        <v>#REF!</v>
      </c>
      <c r="W248" s="27"/>
      <c r="X248" s="27"/>
      <c r="Z248" s="11"/>
    </row>
    <row r="249" spans="2:26" s="6" customFormat="1" ht="50.1" customHeight="1">
      <c r="B249" s="35"/>
      <c r="C249" s="35"/>
      <c r="D249" s="145"/>
      <c r="E249" s="27"/>
      <c r="F249" s="28"/>
      <c r="G249" s="33"/>
      <c r="H249" s="40"/>
      <c r="I249" s="16">
        <f t="shared" si="17"/>
        <v>0</v>
      </c>
      <c r="J249" s="9"/>
      <c r="K249" s="23"/>
      <c r="L249" s="49"/>
      <c r="M249" s="46"/>
      <c r="N249" s="16" t="e">
        <f>#REF!-H249</f>
        <v>#REF!</v>
      </c>
      <c r="O249" s="9"/>
      <c r="P249" s="28"/>
      <c r="Q249" s="9"/>
      <c r="R249" s="28"/>
      <c r="S249" s="12"/>
      <c r="T249" s="32"/>
      <c r="U249" s="16" t="e">
        <f>T249-#REF!</f>
        <v>#REF!</v>
      </c>
      <c r="V249" s="16" t="e">
        <f>SUM(U249,I249,N249,#REF!,)</f>
        <v>#REF!</v>
      </c>
      <c r="W249" s="27"/>
      <c r="X249" s="27"/>
      <c r="Z249" s="11"/>
    </row>
    <row r="250" spans="2:26" s="6" customFormat="1" ht="50.1" customHeight="1">
      <c r="B250" s="35"/>
      <c r="C250" s="35"/>
      <c r="D250" s="145"/>
      <c r="E250" s="27"/>
      <c r="F250" s="28"/>
      <c r="G250" s="33"/>
      <c r="H250" s="40"/>
      <c r="I250" s="16">
        <f t="shared" si="17"/>
        <v>0</v>
      </c>
      <c r="J250" s="9"/>
      <c r="K250" s="23"/>
      <c r="L250" s="49"/>
      <c r="M250" s="46"/>
      <c r="N250" s="16" t="e">
        <f>#REF!-H250</f>
        <v>#REF!</v>
      </c>
      <c r="O250" s="9"/>
      <c r="P250" s="28"/>
      <c r="Q250" s="9"/>
      <c r="R250" s="28"/>
      <c r="S250" s="12"/>
      <c r="T250" s="32"/>
      <c r="U250" s="16" t="e">
        <f>T250-#REF!</f>
        <v>#REF!</v>
      </c>
      <c r="V250" s="16" t="e">
        <f>SUM(U250,I250,N250,#REF!,)</f>
        <v>#REF!</v>
      </c>
      <c r="W250" s="27"/>
      <c r="X250" s="27"/>
      <c r="Z250" s="11"/>
    </row>
    <row r="251" spans="2:26" s="6" customFormat="1" ht="50.1" customHeight="1">
      <c r="B251" s="35"/>
      <c r="C251" s="35"/>
      <c r="D251" s="145"/>
      <c r="E251" s="27"/>
      <c r="F251" s="28"/>
      <c r="G251" s="33"/>
      <c r="H251" s="40"/>
      <c r="I251" s="16">
        <f t="shared" si="17"/>
        <v>0</v>
      </c>
      <c r="J251" s="9"/>
      <c r="K251" s="23"/>
      <c r="L251" s="49"/>
      <c r="M251" s="46"/>
      <c r="N251" s="16" t="e">
        <f>#REF!-H251</f>
        <v>#REF!</v>
      </c>
      <c r="O251" s="9"/>
      <c r="P251" s="28"/>
      <c r="Q251" s="9"/>
      <c r="R251" s="28"/>
      <c r="S251" s="12"/>
      <c r="T251" s="32"/>
      <c r="U251" s="16" t="e">
        <f>T251-#REF!</f>
        <v>#REF!</v>
      </c>
      <c r="V251" s="16" t="e">
        <f>SUM(U251,I251,N251,#REF!,)</f>
        <v>#REF!</v>
      </c>
      <c r="W251" s="27"/>
      <c r="X251" s="27"/>
      <c r="Z251" s="11"/>
    </row>
    <row r="252" spans="2:26" s="6" customFormat="1" ht="50.1" customHeight="1">
      <c r="B252" s="35"/>
      <c r="C252" s="35"/>
      <c r="D252" s="145"/>
      <c r="E252" s="27"/>
      <c r="F252" s="28"/>
      <c r="G252" s="33"/>
      <c r="H252" s="40"/>
      <c r="I252" s="16">
        <f t="shared" si="17"/>
        <v>0</v>
      </c>
      <c r="J252" s="9"/>
      <c r="K252" s="23"/>
      <c r="L252" s="49"/>
      <c r="M252" s="46"/>
      <c r="N252" s="16" t="e">
        <f>#REF!-H252</f>
        <v>#REF!</v>
      </c>
      <c r="O252" s="9"/>
      <c r="P252" s="28"/>
      <c r="Q252" s="9"/>
      <c r="R252" s="28"/>
      <c r="S252" s="12"/>
      <c r="T252" s="32"/>
      <c r="U252" s="16" t="e">
        <f>T252-#REF!</f>
        <v>#REF!</v>
      </c>
      <c r="V252" s="16" t="e">
        <f>SUM(U252,I252,N252,#REF!,)</f>
        <v>#REF!</v>
      </c>
      <c r="W252" s="27"/>
      <c r="X252" s="27"/>
      <c r="Z252" s="11"/>
    </row>
    <row r="253" spans="2:26" s="6" customFormat="1" ht="50.1" customHeight="1">
      <c r="B253" s="35"/>
      <c r="C253" s="35"/>
      <c r="D253" s="145"/>
      <c r="E253" s="27"/>
      <c r="F253" s="28"/>
      <c r="G253" s="33"/>
      <c r="H253" s="40"/>
      <c r="I253" s="16">
        <f t="shared" si="17"/>
        <v>0</v>
      </c>
      <c r="J253" s="9"/>
      <c r="K253" s="23"/>
      <c r="L253" s="49"/>
      <c r="M253" s="46"/>
      <c r="N253" s="16" t="e">
        <f>#REF!-H253</f>
        <v>#REF!</v>
      </c>
      <c r="O253" s="9"/>
      <c r="P253" s="28"/>
      <c r="Q253" s="9"/>
      <c r="R253" s="28"/>
      <c r="S253" s="12"/>
      <c r="T253" s="32"/>
      <c r="U253" s="16" t="e">
        <f>T253-#REF!</f>
        <v>#REF!</v>
      </c>
      <c r="V253" s="16" t="e">
        <f>SUM(U253,I253,N253,#REF!,)</f>
        <v>#REF!</v>
      </c>
      <c r="W253" s="27"/>
      <c r="X253" s="27"/>
      <c r="Z253" s="11"/>
    </row>
    <row r="254" spans="2:26" s="6" customFormat="1" ht="50.1" customHeight="1">
      <c r="B254" s="35"/>
      <c r="C254" s="35"/>
      <c r="D254" s="145"/>
      <c r="E254" s="27"/>
      <c r="F254" s="28"/>
      <c r="G254" s="33"/>
      <c r="H254" s="40"/>
      <c r="I254" s="16">
        <f t="shared" ref="I254:I317" si="18">H254</f>
        <v>0</v>
      </c>
      <c r="J254" s="9"/>
      <c r="K254" s="23"/>
      <c r="L254" s="49"/>
      <c r="M254" s="46"/>
      <c r="N254" s="16" t="e">
        <f>#REF!-H254</f>
        <v>#REF!</v>
      </c>
      <c r="O254" s="9"/>
      <c r="P254" s="28"/>
      <c r="Q254" s="9"/>
      <c r="R254" s="28"/>
      <c r="S254" s="12"/>
      <c r="T254" s="32"/>
      <c r="U254" s="16" t="e">
        <f>T254-#REF!</f>
        <v>#REF!</v>
      </c>
      <c r="V254" s="16" t="e">
        <f>SUM(U254,I254,N254,#REF!,)</f>
        <v>#REF!</v>
      </c>
      <c r="W254" s="27"/>
      <c r="X254" s="27"/>
      <c r="Z254" s="11"/>
    </row>
    <row r="255" spans="2:26" s="6" customFormat="1" ht="50.1" customHeight="1">
      <c r="B255" s="35"/>
      <c r="C255" s="35"/>
      <c r="D255" s="145"/>
      <c r="E255" s="27"/>
      <c r="F255" s="28"/>
      <c r="G255" s="33"/>
      <c r="H255" s="40"/>
      <c r="I255" s="16">
        <f t="shared" si="18"/>
        <v>0</v>
      </c>
      <c r="J255" s="9"/>
      <c r="K255" s="23"/>
      <c r="L255" s="49"/>
      <c r="M255" s="46"/>
      <c r="N255" s="16" t="e">
        <f>#REF!-H255</f>
        <v>#REF!</v>
      </c>
      <c r="O255" s="9"/>
      <c r="P255" s="28"/>
      <c r="Q255" s="9"/>
      <c r="R255" s="28"/>
      <c r="S255" s="12"/>
      <c r="T255" s="32"/>
      <c r="U255" s="16" t="e">
        <f>T255-#REF!</f>
        <v>#REF!</v>
      </c>
      <c r="V255" s="16" t="e">
        <f>SUM(U255,I255,N255,#REF!,)</f>
        <v>#REF!</v>
      </c>
      <c r="W255" s="27"/>
      <c r="X255" s="27"/>
      <c r="Z255" s="11"/>
    </row>
    <row r="256" spans="2:26" s="6" customFormat="1" ht="50.1" customHeight="1">
      <c r="B256" s="35"/>
      <c r="C256" s="35"/>
      <c r="D256" s="145"/>
      <c r="E256" s="27"/>
      <c r="F256" s="28"/>
      <c r="G256" s="33"/>
      <c r="H256" s="40"/>
      <c r="I256" s="16">
        <f t="shared" si="18"/>
        <v>0</v>
      </c>
      <c r="J256" s="9"/>
      <c r="K256" s="23"/>
      <c r="L256" s="49"/>
      <c r="M256" s="46"/>
      <c r="N256" s="16" t="e">
        <f>#REF!-H256</f>
        <v>#REF!</v>
      </c>
      <c r="O256" s="9"/>
      <c r="P256" s="28"/>
      <c r="Q256" s="9"/>
      <c r="R256" s="28"/>
      <c r="S256" s="12"/>
      <c r="T256" s="32"/>
      <c r="U256" s="16" t="e">
        <f>T256-#REF!</f>
        <v>#REF!</v>
      </c>
      <c r="V256" s="16" t="e">
        <f>SUM(U256,I256,N256,#REF!,)</f>
        <v>#REF!</v>
      </c>
      <c r="W256" s="27"/>
      <c r="X256" s="27"/>
      <c r="Z256" s="11"/>
    </row>
    <row r="257" spans="2:26" s="6" customFormat="1" ht="50.1" customHeight="1">
      <c r="B257" s="35"/>
      <c r="C257" s="35"/>
      <c r="D257" s="145"/>
      <c r="E257" s="27"/>
      <c r="F257" s="28"/>
      <c r="G257" s="33"/>
      <c r="H257" s="40"/>
      <c r="I257" s="16">
        <f t="shared" si="18"/>
        <v>0</v>
      </c>
      <c r="J257" s="9"/>
      <c r="K257" s="23"/>
      <c r="L257" s="49"/>
      <c r="M257" s="46"/>
      <c r="N257" s="16" t="e">
        <f>#REF!-H257</f>
        <v>#REF!</v>
      </c>
      <c r="O257" s="9"/>
      <c r="P257" s="28"/>
      <c r="Q257" s="9"/>
      <c r="R257" s="28"/>
      <c r="S257" s="12"/>
      <c r="T257" s="32"/>
      <c r="U257" s="16" t="e">
        <f>T257-#REF!</f>
        <v>#REF!</v>
      </c>
      <c r="V257" s="16" t="e">
        <f>SUM(U257,I257,N257,#REF!,)</f>
        <v>#REF!</v>
      </c>
      <c r="W257" s="27"/>
      <c r="X257" s="27"/>
      <c r="Z257" s="11"/>
    </row>
    <row r="258" spans="2:26" s="6" customFormat="1" ht="50.1" customHeight="1">
      <c r="B258" s="35"/>
      <c r="C258" s="35"/>
      <c r="D258" s="145"/>
      <c r="E258" s="27"/>
      <c r="F258" s="28"/>
      <c r="G258" s="33"/>
      <c r="H258" s="40"/>
      <c r="I258" s="16">
        <f t="shared" si="18"/>
        <v>0</v>
      </c>
      <c r="J258" s="9"/>
      <c r="K258" s="23"/>
      <c r="L258" s="49"/>
      <c r="M258" s="46"/>
      <c r="N258" s="16" t="e">
        <f>#REF!-H258</f>
        <v>#REF!</v>
      </c>
      <c r="O258" s="9"/>
      <c r="P258" s="28"/>
      <c r="Q258" s="9"/>
      <c r="R258" s="28"/>
      <c r="S258" s="12"/>
      <c r="T258" s="32"/>
      <c r="U258" s="16" t="e">
        <f>T258-#REF!</f>
        <v>#REF!</v>
      </c>
      <c r="V258" s="16" t="e">
        <f>SUM(U258,I258,N258,#REF!,)</f>
        <v>#REF!</v>
      </c>
      <c r="W258" s="27"/>
      <c r="X258" s="27"/>
      <c r="Z258" s="11"/>
    </row>
    <row r="259" spans="2:26" s="6" customFormat="1" ht="50.1" customHeight="1">
      <c r="B259" s="35"/>
      <c r="C259" s="35"/>
      <c r="D259" s="145"/>
      <c r="E259" s="27"/>
      <c r="F259" s="28"/>
      <c r="G259" s="33"/>
      <c r="H259" s="40"/>
      <c r="I259" s="16">
        <f t="shared" si="18"/>
        <v>0</v>
      </c>
      <c r="J259" s="9"/>
      <c r="K259" s="23"/>
      <c r="L259" s="49"/>
      <c r="M259" s="46"/>
      <c r="N259" s="16" t="e">
        <f>#REF!-H259</f>
        <v>#REF!</v>
      </c>
      <c r="O259" s="9"/>
      <c r="P259" s="28"/>
      <c r="Q259" s="9"/>
      <c r="R259" s="28"/>
      <c r="S259" s="12"/>
      <c r="T259" s="32"/>
      <c r="U259" s="16" t="e">
        <f>T259-#REF!</f>
        <v>#REF!</v>
      </c>
      <c r="V259" s="16" t="e">
        <f>SUM(U259,I259,N259,#REF!,)</f>
        <v>#REF!</v>
      </c>
      <c r="W259" s="27"/>
      <c r="X259" s="27"/>
      <c r="Z259" s="11"/>
    </row>
    <row r="260" spans="2:26" s="6" customFormat="1" ht="50.1" customHeight="1">
      <c r="B260" s="35"/>
      <c r="C260" s="35"/>
      <c r="D260" s="145"/>
      <c r="E260" s="27"/>
      <c r="F260" s="28"/>
      <c r="G260" s="33"/>
      <c r="H260" s="40"/>
      <c r="I260" s="16">
        <f t="shared" si="18"/>
        <v>0</v>
      </c>
      <c r="J260" s="9"/>
      <c r="K260" s="23"/>
      <c r="L260" s="49"/>
      <c r="M260" s="46"/>
      <c r="N260" s="16" t="e">
        <f>#REF!-H260</f>
        <v>#REF!</v>
      </c>
      <c r="O260" s="9"/>
      <c r="P260" s="28"/>
      <c r="Q260" s="9"/>
      <c r="R260" s="28"/>
      <c r="S260" s="12"/>
      <c r="T260" s="32"/>
      <c r="U260" s="16" t="e">
        <f>T260-#REF!</f>
        <v>#REF!</v>
      </c>
      <c r="V260" s="16" t="e">
        <f>SUM(U260,I260,N260,#REF!,)</f>
        <v>#REF!</v>
      </c>
      <c r="W260" s="27"/>
      <c r="X260" s="27"/>
      <c r="Z260" s="11"/>
    </row>
    <row r="261" spans="2:26" s="6" customFormat="1" ht="50.1" customHeight="1">
      <c r="B261" s="35"/>
      <c r="C261" s="35"/>
      <c r="D261" s="145"/>
      <c r="E261" s="27"/>
      <c r="F261" s="28"/>
      <c r="G261" s="33"/>
      <c r="H261" s="40"/>
      <c r="I261" s="16">
        <f t="shared" si="18"/>
        <v>0</v>
      </c>
      <c r="J261" s="9"/>
      <c r="K261" s="23"/>
      <c r="L261" s="49"/>
      <c r="M261" s="46"/>
      <c r="N261" s="16" t="e">
        <f>#REF!-H261</f>
        <v>#REF!</v>
      </c>
      <c r="O261" s="9"/>
      <c r="P261" s="28"/>
      <c r="Q261" s="9"/>
      <c r="R261" s="28"/>
      <c r="S261" s="12"/>
      <c r="T261" s="32"/>
      <c r="U261" s="16" t="e">
        <f>T261-#REF!</f>
        <v>#REF!</v>
      </c>
      <c r="V261" s="16" t="e">
        <f>SUM(U261,I261,N261,#REF!,)</f>
        <v>#REF!</v>
      </c>
      <c r="W261" s="27"/>
      <c r="X261" s="27"/>
      <c r="Z261" s="11"/>
    </row>
    <row r="262" spans="2:26" s="6" customFormat="1" ht="50.1" customHeight="1">
      <c r="B262" s="35"/>
      <c r="C262" s="35"/>
      <c r="D262" s="145"/>
      <c r="E262" s="27"/>
      <c r="F262" s="28"/>
      <c r="G262" s="33"/>
      <c r="H262" s="40"/>
      <c r="I262" s="16">
        <f t="shared" si="18"/>
        <v>0</v>
      </c>
      <c r="J262" s="9"/>
      <c r="K262" s="23"/>
      <c r="L262" s="49"/>
      <c r="M262" s="46"/>
      <c r="N262" s="16" t="e">
        <f>#REF!-H262</f>
        <v>#REF!</v>
      </c>
      <c r="O262" s="9"/>
      <c r="P262" s="28"/>
      <c r="Q262" s="9"/>
      <c r="R262" s="28"/>
      <c r="S262" s="12"/>
      <c r="T262" s="32"/>
      <c r="U262" s="16" t="e">
        <f>T262-#REF!</f>
        <v>#REF!</v>
      </c>
      <c r="V262" s="16" t="e">
        <f>SUM(U262,I262,N262,#REF!,)</f>
        <v>#REF!</v>
      </c>
      <c r="W262" s="27"/>
      <c r="X262" s="27"/>
      <c r="Z262" s="11"/>
    </row>
    <row r="263" spans="2:26" s="6" customFormat="1" ht="50.1" customHeight="1">
      <c r="B263" s="35"/>
      <c r="C263" s="35"/>
      <c r="D263" s="145"/>
      <c r="E263" s="27"/>
      <c r="F263" s="28"/>
      <c r="G263" s="33"/>
      <c r="H263" s="40"/>
      <c r="I263" s="16">
        <f t="shared" si="18"/>
        <v>0</v>
      </c>
      <c r="J263" s="9"/>
      <c r="K263" s="23"/>
      <c r="L263" s="49"/>
      <c r="M263" s="46"/>
      <c r="N263" s="16" t="e">
        <f>#REF!-H263</f>
        <v>#REF!</v>
      </c>
      <c r="O263" s="9"/>
      <c r="P263" s="28"/>
      <c r="Q263" s="9"/>
      <c r="R263" s="28"/>
      <c r="S263" s="12"/>
      <c r="T263" s="32"/>
      <c r="U263" s="16" t="e">
        <f>T263-#REF!</f>
        <v>#REF!</v>
      </c>
      <c r="V263" s="16" t="e">
        <f>SUM(U263,I263,N263,#REF!,)</f>
        <v>#REF!</v>
      </c>
      <c r="W263" s="27"/>
      <c r="X263" s="27"/>
      <c r="Z263" s="11"/>
    </row>
    <row r="264" spans="2:26" s="6" customFormat="1" ht="50.1" customHeight="1">
      <c r="B264" s="35"/>
      <c r="C264" s="35"/>
      <c r="D264" s="145"/>
      <c r="E264" s="27"/>
      <c r="F264" s="28"/>
      <c r="G264" s="33"/>
      <c r="H264" s="40"/>
      <c r="I264" s="16">
        <f t="shared" si="18"/>
        <v>0</v>
      </c>
      <c r="J264" s="9"/>
      <c r="K264" s="23"/>
      <c r="L264" s="49"/>
      <c r="M264" s="46"/>
      <c r="N264" s="16" t="e">
        <f>#REF!-H264</f>
        <v>#REF!</v>
      </c>
      <c r="O264" s="9"/>
      <c r="P264" s="28"/>
      <c r="Q264" s="9"/>
      <c r="R264" s="28"/>
      <c r="S264" s="12"/>
      <c r="T264" s="32"/>
      <c r="U264" s="16" t="e">
        <f>T264-#REF!</f>
        <v>#REF!</v>
      </c>
      <c r="V264" s="16" t="e">
        <f>SUM(U264,I264,N264,#REF!,)</f>
        <v>#REF!</v>
      </c>
      <c r="W264" s="27"/>
      <c r="X264" s="27"/>
      <c r="Z264" s="11"/>
    </row>
    <row r="265" spans="2:26" s="6" customFormat="1" ht="50.1" customHeight="1">
      <c r="B265" s="35"/>
      <c r="C265" s="35"/>
      <c r="D265" s="145"/>
      <c r="E265" s="27"/>
      <c r="F265" s="28"/>
      <c r="G265" s="33"/>
      <c r="H265" s="40"/>
      <c r="I265" s="16">
        <f t="shared" si="18"/>
        <v>0</v>
      </c>
      <c r="J265" s="9"/>
      <c r="K265" s="23"/>
      <c r="L265" s="49"/>
      <c r="M265" s="46"/>
      <c r="N265" s="16" t="e">
        <f>#REF!-H265</f>
        <v>#REF!</v>
      </c>
      <c r="O265" s="9"/>
      <c r="P265" s="28"/>
      <c r="Q265" s="9"/>
      <c r="R265" s="28"/>
      <c r="S265" s="12"/>
      <c r="T265" s="32"/>
      <c r="U265" s="16" t="e">
        <f>T265-#REF!</f>
        <v>#REF!</v>
      </c>
      <c r="V265" s="16" t="e">
        <f>SUM(U265,I265,N265,#REF!,)</f>
        <v>#REF!</v>
      </c>
      <c r="W265" s="27"/>
      <c r="X265" s="27"/>
      <c r="Z265" s="11"/>
    </row>
    <row r="266" spans="2:26" s="6" customFormat="1" ht="50.1" customHeight="1">
      <c r="B266" s="35"/>
      <c r="C266" s="35"/>
      <c r="D266" s="145"/>
      <c r="E266" s="27"/>
      <c r="F266" s="28"/>
      <c r="G266" s="33"/>
      <c r="H266" s="40"/>
      <c r="I266" s="16">
        <f t="shared" si="18"/>
        <v>0</v>
      </c>
      <c r="J266" s="9"/>
      <c r="K266" s="23"/>
      <c r="L266" s="49"/>
      <c r="M266" s="46"/>
      <c r="N266" s="16" t="e">
        <f>#REF!-H266</f>
        <v>#REF!</v>
      </c>
      <c r="O266" s="9"/>
      <c r="P266" s="28"/>
      <c r="Q266" s="9"/>
      <c r="R266" s="28"/>
      <c r="S266" s="12"/>
      <c r="T266" s="32"/>
      <c r="U266" s="16" t="e">
        <f>T266-#REF!</f>
        <v>#REF!</v>
      </c>
      <c r="V266" s="16" t="e">
        <f>SUM(U266,I266,N266,#REF!,)</f>
        <v>#REF!</v>
      </c>
      <c r="W266" s="27"/>
      <c r="X266" s="27"/>
      <c r="Z266" s="11"/>
    </row>
    <row r="267" spans="2:26" s="6" customFormat="1" ht="50.1" customHeight="1">
      <c r="B267" s="35"/>
      <c r="C267" s="35"/>
      <c r="D267" s="145"/>
      <c r="E267" s="27"/>
      <c r="F267" s="28"/>
      <c r="G267" s="33"/>
      <c r="H267" s="40"/>
      <c r="I267" s="16">
        <f t="shared" si="18"/>
        <v>0</v>
      </c>
      <c r="J267" s="9"/>
      <c r="K267" s="23"/>
      <c r="L267" s="49"/>
      <c r="M267" s="46"/>
      <c r="N267" s="16" t="e">
        <f>#REF!-H267</f>
        <v>#REF!</v>
      </c>
      <c r="O267" s="9"/>
      <c r="P267" s="28"/>
      <c r="Q267" s="9"/>
      <c r="R267" s="28"/>
      <c r="S267" s="12"/>
      <c r="T267" s="32"/>
      <c r="U267" s="16" t="e">
        <f>T267-#REF!</f>
        <v>#REF!</v>
      </c>
      <c r="V267" s="16" t="e">
        <f>SUM(U267,I267,N267,#REF!,)</f>
        <v>#REF!</v>
      </c>
      <c r="W267" s="27"/>
      <c r="X267" s="27"/>
      <c r="Z267" s="11"/>
    </row>
    <row r="268" spans="2:26" s="6" customFormat="1" ht="50.1" customHeight="1">
      <c r="B268" s="35"/>
      <c r="C268" s="35"/>
      <c r="D268" s="145"/>
      <c r="E268" s="27"/>
      <c r="F268" s="28"/>
      <c r="G268" s="33"/>
      <c r="H268" s="40"/>
      <c r="I268" s="16">
        <f t="shared" si="18"/>
        <v>0</v>
      </c>
      <c r="J268" s="9"/>
      <c r="K268" s="23"/>
      <c r="L268" s="49"/>
      <c r="M268" s="46"/>
      <c r="N268" s="16" t="e">
        <f>#REF!-H268</f>
        <v>#REF!</v>
      </c>
      <c r="O268" s="9"/>
      <c r="P268" s="28"/>
      <c r="Q268" s="9"/>
      <c r="R268" s="28"/>
      <c r="S268" s="12"/>
      <c r="T268" s="32"/>
      <c r="U268" s="16" t="e">
        <f>T268-#REF!</f>
        <v>#REF!</v>
      </c>
      <c r="V268" s="16" t="e">
        <f>SUM(U268,I268,N268,#REF!,)</f>
        <v>#REF!</v>
      </c>
      <c r="W268" s="27"/>
      <c r="X268" s="27"/>
      <c r="Z268" s="11"/>
    </row>
    <row r="269" spans="2:26" s="6" customFormat="1" ht="50.1" customHeight="1">
      <c r="B269" s="35"/>
      <c r="C269" s="35"/>
      <c r="D269" s="145"/>
      <c r="E269" s="27"/>
      <c r="F269" s="28"/>
      <c r="G269" s="33"/>
      <c r="H269" s="40"/>
      <c r="I269" s="16">
        <f t="shared" si="18"/>
        <v>0</v>
      </c>
      <c r="J269" s="9"/>
      <c r="K269" s="23"/>
      <c r="L269" s="49"/>
      <c r="M269" s="46"/>
      <c r="N269" s="16" t="e">
        <f>#REF!-H269</f>
        <v>#REF!</v>
      </c>
      <c r="O269" s="9"/>
      <c r="P269" s="28"/>
      <c r="Q269" s="9"/>
      <c r="R269" s="28"/>
      <c r="S269" s="12"/>
      <c r="T269" s="32"/>
      <c r="U269" s="16" t="e">
        <f>T269-#REF!</f>
        <v>#REF!</v>
      </c>
      <c r="V269" s="16" t="e">
        <f>SUM(U269,I269,N269,#REF!,)</f>
        <v>#REF!</v>
      </c>
      <c r="W269" s="27"/>
      <c r="X269" s="27"/>
      <c r="Z269" s="11"/>
    </row>
    <row r="270" spans="2:26" s="6" customFormat="1" ht="50.1" customHeight="1">
      <c r="B270" s="35"/>
      <c r="C270" s="35"/>
      <c r="D270" s="145"/>
      <c r="E270" s="27"/>
      <c r="F270" s="28"/>
      <c r="G270" s="33"/>
      <c r="H270" s="40"/>
      <c r="I270" s="16">
        <f t="shared" si="18"/>
        <v>0</v>
      </c>
      <c r="J270" s="9"/>
      <c r="K270" s="23"/>
      <c r="L270" s="49"/>
      <c r="M270" s="46"/>
      <c r="N270" s="16" t="e">
        <f>#REF!-H270</f>
        <v>#REF!</v>
      </c>
      <c r="O270" s="9"/>
      <c r="P270" s="28"/>
      <c r="Q270" s="9"/>
      <c r="R270" s="28"/>
      <c r="S270" s="12"/>
      <c r="T270" s="32"/>
      <c r="U270" s="16" t="e">
        <f>T270-#REF!</f>
        <v>#REF!</v>
      </c>
      <c r="V270" s="16" t="e">
        <f>SUM(U270,I270,N270,#REF!,)</f>
        <v>#REF!</v>
      </c>
      <c r="W270" s="27"/>
      <c r="X270" s="27"/>
      <c r="Z270" s="11"/>
    </row>
    <row r="271" spans="2:26" s="6" customFormat="1" ht="50.1" customHeight="1">
      <c r="B271" s="35"/>
      <c r="C271" s="35"/>
      <c r="D271" s="145"/>
      <c r="E271" s="27"/>
      <c r="F271" s="28"/>
      <c r="G271" s="33"/>
      <c r="H271" s="40"/>
      <c r="I271" s="16">
        <f t="shared" si="18"/>
        <v>0</v>
      </c>
      <c r="J271" s="9"/>
      <c r="K271" s="23"/>
      <c r="L271" s="49"/>
      <c r="M271" s="46"/>
      <c r="N271" s="16" t="e">
        <f>#REF!-H271</f>
        <v>#REF!</v>
      </c>
      <c r="O271" s="9"/>
      <c r="P271" s="28"/>
      <c r="Q271" s="9"/>
      <c r="R271" s="28"/>
      <c r="S271" s="12"/>
      <c r="T271" s="32"/>
      <c r="U271" s="16" t="e">
        <f>T271-#REF!</f>
        <v>#REF!</v>
      </c>
      <c r="V271" s="16" t="e">
        <f>SUM(U271,I271,N271,#REF!,)</f>
        <v>#REF!</v>
      </c>
      <c r="W271" s="27"/>
      <c r="X271" s="27"/>
      <c r="Z271" s="11"/>
    </row>
    <row r="272" spans="2:26" s="6" customFormat="1" ht="50.1" customHeight="1">
      <c r="B272" s="35"/>
      <c r="C272" s="35"/>
      <c r="D272" s="145"/>
      <c r="E272" s="27"/>
      <c r="F272" s="28"/>
      <c r="G272" s="33"/>
      <c r="H272" s="40"/>
      <c r="I272" s="16">
        <f t="shared" si="18"/>
        <v>0</v>
      </c>
      <c r="J272" s="9"/>
      <c r="K272" s="23"/>
      <c r="L272" s="49"/>
      <c r="M272" s="46"/>
      <c r="N272" s="16" t="e">
        <f>#REF!-H272</f>
        <v>#REF!</v>
      </c>
      <c r="O272" s="9"/>
      <c r="P272" s="28"/>
      <c r="Q272" s="9"/>
      <c r="R272" s="28"/>
      <c r="S272" s="12"/>
      <c r="T272" s="32"/>
      <c r="U272" s="16" t="e">
        <f>T272-#REF!</f>
        <v>#REF!</v>
      </c>
      <c r="V272" s="16" t="e">
        <f>SUM(U272,I272,N272,#REF!,)</f>
        <v>#REF!</v>
      </c>
      <c r="W272" s="27"/>
      <c r="X272" s="27"/>
      <c r="Z272" s="11"/>
    </row>
    <row r="273" spans="2:26" s="6" customFormat="1" ht="50.1" customHeight="1">
      <c r="B273" s="35"/>
      <c r="C273" s="35"/>
      <c r="D273" s="145"/>
      <c r="E273" s="27"/>
      <c r="F273" s="28"/>
      <c r="G273" s="33"/>
      <c r="H273" s="40"/>
      <c r="I273" s="16">
        <f t="shared" si="18"/>
        <v>0</v>
      </c>
      <c r="J273" s="9"/>
      <c r="K273" s="23"/>
      <c r="L273" s="49"/>
      <c r="M273" s="46"/>
      <c r="N273" s="16" t="e">
        <f>#REF!-H273</f>
        <v>#REF!</v>
      </c>
      <c r="O273" s="9"/>
      <c r="P273" s="28"/>
      <c r="Q273" s="9"/>
      <c r="R273" s="28"/>
      <c r="S273" s="12"/>
      <c r="T273" s="32"/>
      <c r="U273" s="16" t="e">
        <f>T273-#REF!</f>
        <v>#REF!</v>
      </c>
      <c r="V273" s="16" t="e">
        <f>SUM(U273,I273,N273,#REF!,)</f>
        <v>#REF!</v>
      </c>
      <c r="W273" s="27"/>
      <c r="X273" s="27"/>
      <c r="Z273" s="11"/>
    </row>
    <row r="274" spans="2:26" s="6" customFormat="1" ht="50.1" customHeight="1">
      <c r="B274" s="35"/>
      <c r="C274" s="35"/>
      <c r="D274" s="145"/>
      <c r="E274" s="27"/>
      <c r="F274" s="28"/>
      <c r="G274" s="33"/>
      <c r="H274" s="40"/>
      <c r="I274" s="16">
        <f t="shared" si="18"/>
        <v>0</v>
      </c>
      <c r="J274" s="9"/>
      <c r="K274" s="23"/>
      <c r="L274" s="49"/>
      <c r="M274" s="46"/>
      <c r="N274" s="16" t="e">
        <f>#REF!-H274</f>
        <v>#REF!</v>
      </c>
      <c r="O274" s="9"/>
      <c r="P274" s="28"/>
      <c r="Q274" s="9"/>
      <c r="R274" s="28"/>
      <c r="S274" s="12"/>
      <c r="T274" s="32"/>
      <c r="U274" s="16" t="e">
        <f>T274-#REF!</f>
        <v>#REF!</v>
      </c>
      <c r="V274" s="16" t="e">
        <f>SUM(U274,I274,N274,#REF!,)</f>
        <v>#REF!</v>
      </c>
      <c r="W274" s="27"/>
      <c r="X274" s="27"/>
      <c r="Z274" s="11"/>
    </row>
    <row r="275" spans="2:26" s="6" customFormat="1" ht="50.1" customHeight="1">
      <c r="B275" s="35"/>
      <c r="C275" s="35"/>
      <c r="D275" s="145"/>
      <c r="E275" s="27"/>
      <c r="F275" s="28"/>
      <c r="G275" s="33"/>
      <c r="H275" s="40"/>
      <c r="I275" s="16">
        <f t="shared" si="18"/>
        <v>0</v>
      </c>
      <c r="J275" s="9"/>
      <c r="K275" s="23"/>
      <c r="L275" s="49"/>
      <c r="M275" s="46"/>
      <c r="N275" s="16" t="e">
        <f>#REF!-H275</f>
        <v>#REF!</v>
      </c>
      <c r="O275" s="9"/>
      <c r="P275" s="28"/>
      <c r="Q275" s="9"/>
      <c r="R275" s="28"/>
      <c r="S275" s="12"/>
      <c r="T275" s="32"/>
      <c r="U275" s="16" t="e">
        <f>T275-#REF!</f>
        <v>#REF!</v>
      </c>
      <c r="V275" s="16" t="e">
        <f>SUM(U275,I275,N275,#REF!,)</f>
        <v>#REF!</v>
      </c>
      <c r="W275" s="27"/>
      <c r="X275" s="27"/>
      <c r="Z275" s="11"/>
    </row>
    <row r="276" spans="2:26" s="6" customFormat="1" ht="50.1" customHeight="1">
      <c r="B276" s="35"/>
      <c r="C276" s="35"/>
      <c r="D276" s="145"/>
      <c r="E276" s="27"/>
      <c r="F276" s="28"/>
      <c r="G276" s="33"/>
      <c r="H276" s="40"/>
      <c r="I276" s="16">
        <f t="shared" si="18"/>
        <v>0</v>
      </c>
      <c r="J276" s="9"/>
      <c r="K276" s="23"/>
      <c r="L276" s="49"/>
      <c r="M276" s="46"/>
      <c r="N276" s="16" t="e">
        <f>#REF!-H276</f>
        <v>#REF!</v>
      </c>
      <c r="O276" s="9"/>
      <c r="P276" s="28"/>
      <c r="Q276" s="9"/>
      <c r="R276" s="28"/>
      <c r="S276" s="12"/>
      <c r="T276" s="32"/>
      <c r="U276" s="16" t="e">
        <f>T276-#REF!</f>
        <v>#REF!</v>
      </c>
      <c r="V276" s="16" t="e">
        <f>SUM(U276,I276,N276,#REF!,)</f>
        <v>#REF!</v>
      </c>
      <c r="W276" s="27"/>
      <c r="X276" s="27"/>
      <c r="Z276" s="11"/>
    </row>
    <row r="277" spans="2:26" s="6" customFormat="1" ht="50.1" customHeight="1">
      <c r="B277" s="35"/>
      <c r="C277" s="35"/>
      <c r="D277" s="145"/>
      <c r="E277" s="27"/>
      <c r="F277" s="28"/>
      <c r="G277" s="33"/>
      <c r="H277" s="40"/>
      <c r="I277" s="16">
        <f t="shared" si="18"/>
        <v>0</v>
      </c>
      <c r="J277" s="9"/>
      <c r="K277" s="23"/>
      <c r="L277" s="49"/>
      <c r="M277" s="46"/>
      <c r="N277" s="16" t="e">
        <f>#REF!-H277</f>
        <v>#REF!</v>
      </c>
      <c r="O277" s="9"/>
      <c r="P277" s="28"/>
      <c r="Q277" s="9"/>
      <c r="R277" s="28"/>
      <c r="S277" s="12"/>
      <c r="T277" s="32"/>
      <c r="U277" s="16" t="e">
        <f>T277-#REF!</f>
        <v>#REF!</v>
      </c>
      <c r="V277" s="16" t="e">
        <f>SUM(U277,I277,N277,#REF!,)</f>
        <v>#REF!</v>
      </c>
      <c r="W277" s="27"/>
      <c r="X277" s="27"/>
      <c r="Z277" s="11"/>
    </row>
    <row r="278" spans="2:26" s="6" customFormat="1" ht="50.1" customHeight="1">
      <c r="B278" s="35"/>
      <c r="C278" s="35"/>
      <c r="D278" s="145"/>
      <c r="E278" s="27"/>
      <c r="F278" s="28"/>
      <c r="G278" s="33"/>
      <c r="H278" s="40"/>
      <c r="I278" s="16">
        <f t="shared" si="18"/>
        <v>0</v>
      </c>
      <c r="J278" s="9"/>
      <c r="K278" s="23"/>
      <c r="L278" s="49"/>
      <c r="M278" s="46"/>
      <c r="N278" s="16" t="e">
        <f>#REF!-H278</f>
        <v>#REF!</v>
      </c>
      <c r="O278" s="9"/>
      <c r="P278" s="28"/>
      <c r="Q278" s="9"/>
      <c r="R278" s="28"/>
      <c r="S278" s="12"/>
      <c r="T278" s="32"/>
      <c r="U278" s="16" t="e">
        <f>T278-#REF!</f>
        <v>#REF!</v>
      </c>
      <c r="V278" s="16" t="e">
        <f>SUM(U278,I278,N278,#REF!,)</f>
        <v>#REF!</v>
      </c>
      <c r="W278" s="27"/>
      <c r="X278" s="27"/>
      <c r="Z278" s="11"/>
    </row>
    <row r="279" spans="2:26" s="6" customFormat="1" ht="50.1" customHeight="1">
      <c r="B279" s="35"/>
      <c r="C279" s="35"/>
      <c r="D279" s="145"/>
      <c r="E279" s="27"/>
      <c r="F279" s="28"/>
      <c r="G279" s="33"/>
      <c r="H279" s="40"/>
      <c r="I279" s="16">
        <f t="shared" si="18"/>
        <v>0</v>
      </c>
      <c r="J279" s="9"/>
      <c r="K279" s="23"/>
      <c r="L279" s="49"/>
      <c r="M279" s="46"/>
      <c r="N279" s="16" t="e">
        <f>#REF!-H279</f>
        <v>#REF!</v>
      </c>
      <c r="O279" s="9"/>
      <c r="P279" s="28"/>
      <c r="Q279" s="9"/>
      <c r="R279" s="28"/>
      <c r="S279" s="12"/>
      <c r="T279" s="32"/>
      <c r="U279" s="16" t="e">
        <f>T279-#REF!</f>
        <v>#REF!</v>
      </c>
      <c r="V279" s="16" t="e">
        <f>SUM(U279,I279,N279,#REF!,)</f>
        <v>#REF!</v>
      </c>
      <c r="W279" s="27"/>
      <c r="X279" s="27"/>
      <c r="Z279" s="11"/>
    </row>
    <row r="280" spans="2:26" s="6" customFormat="1" ht="50.1" customHeight="1">
      <c r="B280" s="35"/>
      <c r="C280" s="35"/>
      <c r="D280" s="145"/>
      <c r="E280" s="27"/>
      <c r="F280" s="28"/>
      <c r="G280" s="33"/>
      <c r="H280" s="40"/>
      <c r="I280" s="16">
        <f t="shared" si="18"/>
        <v>0</v>
      </c>
      <c r="J280" s="9"/>
      <c r="K280" s="23"/>
      <c r="L280" s="49"/>
      <c r="M280" s="46"/>
      <c r="N280" s="16" t="e">
        <f>#REF!-H280</f>
        <v>#REF!</v>
      </c>
      <c r="O280" s="9"/>
      <c r="P280" s="28"/>
      <c r="Q280" s="9"/>
      <c r="R280" s="28"/>
      <c r="S280" s="12"/>
      <c r="T280" s="32"/>
      <c r="U280" s="16" t="e">
        <f>T280-#REF!</f>
        <v>#REF!</v>
      </c>
      <c r="V280" s="16" t="e">
        <f>SUM(U280,I280,N280,#REF!,)</f>
        <v>#REF!</v>
      </c>
      <c r="W280" s="27"/>
      <c r="X280" s="27"/>
      <c r="Z280" s="11"/>
    </row>
    <row r="281" spans="2:26" s="6" customFormat="1" ht="50.1" customHeight="1">
      <c r="B281" s="35"/>
      <c r="C281" s="35"/>
      <c r="D281" s="145"/>
      <c r="E281" s="27"/>
      <c r="F281" s="28"/>
      <c r="G281" s="33"/>
      <c r="H281" s="40"/>
      <c r="I281" s="16">
        <f t="shared" si="18"/>
        <v>0</v>
      </c>
      <c r="J281" s="9"/>
      <c r="K281" s="23"/>
      <c r="L281" s="49"/>
      <c r="M281" s="46"/>
      <c r="N281" s="16" t="e">
        <f>#REF!-H281</f>
        <v>#REF!</v>
      </c>
      <c r="O281" s="9"/>
      <c r="P281" s="28"/>
      <c r="Q281" s="9"/>
      <c r="R281" s="28"/>
      <c r="S281" s="12"/>
      <c r="T281" s="32"/>
      <c r="U281" s="16" t="e">
        <f>T281-#REF!</f>
        <v>#REF!</v>
      </c>
      <c r="V281" s="16" t="e">
        <f>SUM(U281,I281,N281,#REF!,)</f>
        <v>#REF!</v>
      </c>
      <c r="W281" s="27"/>
      <c r="X281" s="27"/>
      <c r="Z281" s="11"/>
    </row>
    <row r="282" spans="2:26" s="6" customFormat="1" ht="50.1" customHeight="1">
      <c r="B282" s="35"/>
      <c r="C282" s="35"/>
      <c r="D282" s="145"/>
      <c r="E282" s="27"/>
      <c r="F282" s="28"/>
      <c r="G282" s="33"/>
      <c r="H282" s="40"/>
      <c r="I282" s="16">
        <f t="shared" si="18"/>
        <v>0</v>
      </c>
      <c r="J282" s="9"/>
      <c r="K282" s="23"/>
      <c r="L282" s="49"/>
      <c r="M282" s="46"/>
      <c r="N282" s="16" t="e">
        <f>#REF!-H282</f>
        <v>#REF!</v>
      </c>
      <c r="O282" s="9"/>
      <c r="P282" s="28"/>
      <c r="Q282" s="9"/>
      <c r="R282" s="28"/>
      <c r="S282" s="12"/>
      <c r="T282" s="32"/>
      <c r="U282" s="16" t="e">
        <f>T282-#REF!</f>
        <v>#REF!</v>
      </c>
      <c r="V282" s="16" t="e">
        <f>SUM(U282,I282,N282,#REF!,)</f>
        <v>#REF!</v>
      </c>
      <c r="W282" s="27"/>
      <c r="X282" s="27"/>
      <c r="Z282" s="11"/>
    </row>
    <row r="283" spans="2:26" s="6" customFormat="1" ht="50.1" customHeight="1">
      <c r="B283" s="35"/>
      <c r="C283" s="35"/>
      <c r="D283" s="145"/>
      <c r="E283" s="27"/>
      <c r="F283" s="28"/>
      <c r="G283" s="33"/>
      <c r="H283" s="40"/>
      <c r="I283" s="16">
        <f t="shared" si="18"/>
        <v>0</v>
      </c>
      <c r="J283" s="9"/>
      <c r="K283" s="23"/>
      <c r="L283" s="49"/>
      <c r="M283" s="46"/>
      <c r="N283" s="16" t="e">
        <f>#REF!-H283</f>
        <v>#REF!</v>
      </c>
      <c r="O283" s="9"/>
      <c r="P283" s="28"/>
      <c r="Q283" s="9"/>
      <c r="R283" s="28"/>
      <c r="S283" s="12"/>
      <c r="T283" s="32"/>
      <c r="U283" s="16" t="e">
        <f>T283-#REF!</f>
        <v>#REF!</v>
      </c>
      <c r="V283" s="16" t="e">
        <f>SUM(U283,I283,N283,#REF!,)</f>
        <v>#REF!</v>
      </c>
      <c r="W283" s="27"/>
      <c r="X283" s="27"/>
      <c r="Z283" s="11"/>
    </row>
    <row r="284" spans="2:26" s="6" customFormat="1" ht="50.1" customHeight="1">
      <c r="B284" s="35"/>
      <c r="C284" s="35"/>
      <c r="D284" s="145"/>
      <c r="E284" s="27"/>
      <c r="F284" s="28"/>
      <c r="G284" s="33"/>
      <c r="H284" s="40"/>
      <c r="I284" s="16">
        <f t="shared" si="18"/>
        <v>0</v>
      </c>
      <c r="J284" s="9"/>
      <c r="K284" s="23"/>
      <c r="L284" s="49"/>
      <c r="M284" s="46"/>
      <c r="N284" s="16" t="e">
        <f>#REF!-H284</f>
        <v>#REF!</v>
      </c>
      <c r="O284" s="9"/>
      <c r="P284" s="28"/>
      <c r="Q284" s="9"/>
      <c r="R284" s="28"/>
      <c r="S284" s="12"/>
      <c r="T284" s="32"/>
      <c r="U284" s="16" t="e">
        <f>T284-#REF!</f>
        <v>#REF!</v>
      </c>
      <c r="V284" s="16" t="e">
        <f>SUM(U284,I284,N284,#REF!,)</f>
        <v>#REF!</v>
      </c>
      <c r="W284" s="27"/>
      <c r="X284" s="27"/>
      <c r="Z284" s="11"/>
    </row>
    <row r="285" spans="2:26" s="6" customFormat="1" ht="50.1" customHeight="1">
      <c r="B285" s="35"/>
      <c r="C285" s="35"/>
      <c r="D285" s="145"/>
      <c r="E285" s="27"/>
      <c r="F285" s="28"/>
      <c r="G285" s="33"/>
      <c r="H285" s="40"/>
      <c r="I285" s="16">
        <f t="shared" si="18"/>
        <v>0</v>
      </c>
      <c r="J285" s="9"/>
      <c r="K285" s="23"/>
      <c r="L285" s="49"/>
      <c r="M285" s="46"/>
      <c r="N285" s="16" t="e">
        <f>#REF!-H285</f>
        <v>#REF!</v>
      </c>
      <c r="O285" s="9"/>
      <c r="P285" s="28"/>
      <c r="Q285" s="9"/>
      <c r="R285" s="28"/>
      <c r="S285" s="12"/>
      <c r="T285" s="32"/>
      <c r="U285" s="16" t="e">
        <f>T285-#REF!</f>
        <v>#REF!</v>
      </c>
      <c r="V285" s="16" t="e">
        <f>SUM(U285,I285,N285,#REF!,)</f>
        <v>#REF!</v>
      </c>
      <c r="W285" s="27"/>
      <c r="X285" s="27"/>
      <c r="Z285" s="11"/>
    </row>
    <row r="286" spans="2:26" s="6" customFormat="1" ht="50.1" customHeight="1">
      <c r="B286" s="35"/>
      <c r="C286" s="35"/>
      <c r="D286" s="145"/>
      <c r="E286" s="27"/>
      <c r="F286" s="28"/>
      <c r="G286" s="33"/>
      <c r="H286" s="40"/>
      <c r="I286" s="16">
        <f t="shared" si="18"/>
        <v>0</v>
      </c>
      <c r="J286" s="9"/>
      <c r="K286" s="23"/>
      <c r="L286" s="49"/>
      <c r="M286" s="46"/>
      <c r="N286" s="16" t="e">
        <f>#REF!-H286</f>
        <v>#REF!</v>
      </c>
      <c r="O286" s="9"/>
      <c r="P286" s="28"/>
      <c r="Q286" s="9"/>
      <c r="R286" s="28"/>
      <c r="S286" s="12"/>
      <c r="T286" s="32"/>
      <c r="U286" s="16" t="e">
        <f>T286-#REF!</f>
        <v>#REF!</v>
      </c>
      <c r="V286" s="16" t="e">
        <f>SUM(U286,I286,N286,#REF!,)</f>
        <v>#REF!</v>
      </c>
      <c r="W286" s="27"/>
      <c r="X286" s="27"/>
      <c r="Z286" s="11"/>
    </row>
    <row r="287" spans="2:26" s="6" customFormat="1" ht="50.1" customHeight="1">
      <c r="B287" s="35"/>
      <c r="C287" s="35"/>
      <c r="D287" s="145"/>
      <c r="E287" s="27"/>
      <c r="F287" s="28"/>
      <c r="G287" s="33"/>
      <c r="H287" s="40"/>
      <c r="I287" s="16">
        <f t="shared" si="18"/>
        <v>0</v>
      </c>
      <c r="J287" s="9"/>
      <c r="K287" s="23"/>
      <c r="L287" s="49"/>
      <c r="M287" s="46"/>
      <c r="N287" s="16" t="e">
        <f>#REF!-H287</f>
        <v>#REF!</v>
      </c>
      <c r="O287" s="9"/>
      <c r="P287" s="28"/>
      <c r="Q287" s="9"/>
      <c r="R287" s="28"/>
      <c r="S287" s="12"/>
      <c r="T287" s="32"/>
      <c r="U287" s="16" t="e">
        <f>T287-#REF!</f>
        <v>#REF!</v>
      </c>
      <c r="V287" s="16" t="e">
        <f>SUM(U287,I287,N287,#REF!,)</f>
        <v>#REF!</v>
      </c>
      <c r="W287" s="27"/>
      <c r="X287" s="27"/>
      <c r="Z287" s="11"/>
    </row>
    <row r="288" spans="2:26" s="6" customFormat="1" ht="50.1" customHeight="1">
      <c r="B288" s="35"/>
      <c r="C288" s="35"/>
      <c r="D288" s="145"/>
      <c r="E288" s="27"/>
      <c r="F288" s="28"/>
      <c r="G288" s="33"/>
      <c r="H288" s="40"/>
      <c r="I288" s="16">
        <f t="shared" si="18"/>
        <v>0</v>
      </c>
      <c r="J288" s="9"/>
      <c r="K288" s="23"/>
      <c r="L288" s="49"/>
      <c r="M288" s="46"/>
      <c r="N288" s="16" t="e">
        <f>#REF!-H288</f>
        <v>#REF!</v>
      </c>
      <c r="O288" s="9"/>
      <c r="P288" s="28"/>
      <c r="Q288" s="9"/>
      <c r="R288" s="28"/>
      <c r="S288" s="12"/>
      <c r="T288" s="32"/>
      <c r="U288" s="16" t="e">
        <f>T288-#REF!</f>
        <v>#REF!</v>
      </c>
      <c r="V288" s="16" t="e">
        <f>SUM(U288,I288,N288,#REF!,)</f>
        <v>#REF!</v>
      </c>
      <c r="W288" s="27"/>
      <c r="X288" s="27"/>
      <c r="Z288" s="11"/>
    </row>
    <row r="289" spans="2:26" s="6" customFormat="1" ht="50.1" customHeight="1">
      <c r="B289" s="35"/>
      <c r="C289" s="35"/>
      <c r="D289" s="145"/>
      <c r="E289" s="27"/>
      <c r="F289" s="28"/>
      <c r="G289" s="33"/>
      <c r="H289" s="40"/>
      <c r="I289" s="16">
        <f t="shared" si="18"/>
        <v>0</v>
      </c>
      <c r="J289" s="9"/>
      <c r="K289" s="23"/>
      <c r="L289" s="49"/>
      <c r="M289" s="46"/>
      <c r="N289" s="16" t="e">
        <f>#REF!-H289</f>
        <v>#REF!</v>
      </c>
      <c r="O289" s="9"/>
      <c r="P289" s="28"/>
      <c r="Q289" s="9"/>
      <c r="R289" s="28"/>
      <c r="S289" s="12"/>
      <c r="T289" s="32"/>
      <c r="U289" s="16" t="e">
        <f>T289-#REF!</f>
        <v>#REF!</v>
      </c>
      <c r="V289" s="16" t="e">
        <f>SUM(U289,I289,N289,#REF!,)</f>
        <v>#REF!</v>
      </c>
      <c r="W289" s="27"/>
      <c r="X289" s="27"/>
      <c r="Z289" s="11"/>
    </row>
    <row r="290" spans="2:26" s="6" customFormat="1" ht="50.1" customHeight="1">
      <c r="B290" s="35"/>
      <c r="C290" s="35"/>
      <c r="D290" s="145"/>
      <c r="E290" s="27"/>
      <c r="F290" s="28"/>
      <c r="G290" s="33"/>
      <c r="H290" s="40"/>
      <c r="I290" s="16">
        <f t="shared" si="18"/>
        <v>0</v>
      </c>
      <c r="J290" s="9"/>
      <c r="K290" s="23"/>
      <c r="L290" s="49"/>
      <c r="M290" s="46"/>
      <c r="N290" s="16" t="e">
        <f>#REF!-H290</f>
        <v>#REF!</v>
      </c>
      <c r="O290" s="9"/>
      <c r="P290" s="28"/>
      <c r="Q290" s="9"/>
      <c r="R290" s="28"/>
      <c r="S290" s="12"/>
      <c r="T290" s="32"/>
      <c r="U290" s="16" t="e">
        <f>T290-#REF!</f>
        <v>#REF!</v>
      </c>
      <c r="V290" s="16" t="e">
        <f>SUM(U290,I290,N290,#REF!,)</f>
        <v>#REF!</v>
      </c>
      <c r="W290" s="27"/>
      <c r="X290" s="27"/>
      <c r="Z290" s="11"/>
    </row>
    <row r="291" spans="2:26" s="6" customFormat="1" ht="50.1" customHeight="1">
      <c r="B291" s="35"/>
      <c r="C291" s="35"/>
      <c r="D291" s="145"/>
      <c r="E291" s="27"/>
      <c r="F291" s="28"/>
      <c r="G291" s="33"/>
      <c r="H291" s="40"/>
      <c r="I291" s="16">
        <f t="shared" si="18"/>
        <v>0</v>
      </c>
      <c r="J291" s="9"/>
      <c r="K291" s="23"/>
      <c r="L291" s="49"/>
      <c r="M291" s="46"/>
      <c r="N291" s="16" t="e">
        <f>#REF!-H291</f>
        <v>#REF!</v>
      </c>
      <c r="O291" s="9"/>
      <c r="P291" s="28"/>
      <c r="Q291" s="9"/>
      <c r="R291" s="28"/>
      <c r="S291" s="12"/>
      <c r="T291" s="32"/>
      <c r="U291" s="16" t="e">
        <f>T291-#REF!</f>
        <v>#REF!</v>
      </c>
      <c r="V291" s="16" t="e">
        <f>SUM(U291,I291,N291,#REF!,)</f>
        <v>#REF!</v>
      </c>
      <c r="W291" s="27"/>
      <c r="X291" s="27"/>
      <c r="Z291" s="11"/>
    </row>
    <row r="292" spans="2:26" s="6" customFormat="1" ht="50.1" customHeight="1">
      <c r="B292" s="35"/>
      <c r="C292" s="35"/>
      <c r="D292" s="145"/>
      <c r="E292" s="27"/>
      <c r="F292" s="28"/>
      <c r="G292" s="33"/>
      <c r="H292" s="40"/>
      <c r="I292" s="16">
        <f t="shared" si="18"/>
        <v>0</v>
      </c>
      <c r="J292" s="9"/>
      <c r="K292" s="23"/>
      <c r="L292" s="49"/>
      <c r="M292" s="46"/>
      <c r="N292" s="16" t="e">
        <f>#REF!-H292</f>
        <v>#REF!</v>
      </c>
      <c r="O292" s="9"/>
      <c r="P292" s="28"/>
      <c r="Q292" s="9"/>
      <c r="R292" s="28"/>
      <c r="S292" s="12"/>
      <c r="T292" s="32"/>
      <c r="U292" s="16" t="e">
        <f>T292-#REF!</f>
        <v>#REF!</v>
      </c>
      <c r="V292" s="16" t="e">
        <f>SUM(U292,I292,N292,#REF!,)</f>
        <v>#REF!</v>
      </c>
      <c r="W292" s="27"/>
      <c r="X292" s="27"/>
      <c r="Z292" s="11"/>
    </row>
    <row r="293" spans="2:26" s="6" customFormat="1" ht="50.1" customHeight="1">
      <c r="B293" s="35"/>
      <c r="C293" s="35"/>
      <c r="D293" s="145"/>
      <c r="E293" s="27"/>
      <c r="F293" s="28"/>
      <c r="G293" s="33"/>
      <c r="H293" s="40"/>
      <c r="I293" s="16">
        <f t="shared" si="18"/>
        <v>0</v>
      </c>
      <c r="J293" s="9"/>
      <c r="K293" s="23"/>
      <c r="L293" s="49"/>
      <c r="M293" s="46"/>
      <c r="N293" s="16" t="e">
        <f>#REF!-H293</f>
        <v>#REF!</v>
      </c>
      <c r="O293" s="9"/>
      <c r="P293" s="28"/>
      <c r="Q293" s="9"/>
      <c r="R293" s="28"/>
      <c r="S293" s="12"/>
      <c r="T293" s="32"/>
      <c r="U293" s="16" t="e">
        <f>T293-#REF!</f>
        <v>#REF!</v>
      </c>
      <c r="V293" s="16" t="e">
        <f>SUM(U293,I293,N293,#REF!,)</f>
        <v>#REF!</v>
      </c>
      <c r="W293" s="27"/>
      <c r="X293" s="27"/>
      <c r="Z293" s="11"/>
    </row>
    <row r="294" spans="2:26" s="6" customFormat="1" ht="50.1" customHeight="1">
      <c r="B294" s="35"/>
      <c r="C294" s="35"/>
      <c r="D294" s="145"/>
      <c r="E294" s="27"/>
      <c r="F294" s="28"/>
      <c r="G294" s="33"/>
      <c r="H294" s="40"/>
      <c r="I294" s="16">
        <f t="shared" si="18"/>
        <v>0</v>
      </c>
      <c r="J294" s="9"/>
      <c r="K294" s="23"/>
      <c r="L294" s="49"/>
      <c r="M294" s="46"/>
      <c r="N294" s="16" t="e">
        <f>#REF!-H294</f>
        <v>#REF!</v>
      </c>
      <c r="O294" s="9"/>
      <c r="P294" s="28"/>
      <c r="Q294" s="9"/>
      <c r="R294" s="28"/>
      <c r="S294" s="12"/>
      <c r="T294" s="32"/>
      <c r="U294" s="16" t="e">
        <f>T294-#REF!</f>
        <v>#REF!</v>
      </c>
      <c r="V294" s="16" t="e">
        <f>SUM(U294,I294,N294,#REF!,)</f>
        <v>#REF!</v>
      </c>
      <c r="W294" s="27"/>
      <c r="X294" s="27"/>
      <c r="Z294" s="11"/>
    </row>
    <row r="295" spans="2:26" s="6" customFormat="1" ht="50.1" customHeight="1">
      <c r="B295" s="35"/>
      <c r="C295" s="35"/>
      <c r="D295" s="145"/>
      <c r="E295" s="27"/>
      <c r="F295" s="28"/>
      <c r="G295" s="33"/>
      <c r="H295" s="40"/>
      <c r="I295" s="16">
        <f t="shared" si="18"/>
        <v>0</v>
      </c>
      <c r="J295" s="9"/>
      <c r="K295" s="23"/>
      <c r="L295" s="49"/>
      <c r="M295" s="46"/>
      <c r="N295" s="16" t="e">
        <f>#REF!-H295</f>
        <v>#REF!</v>
      </c>
      <c r="O295" s="9"/>
      <c r="P295" s="28"/>
      <c r="Q295" s="9"/>
      <c r="R295" s="28"/>
      <c r="S295" s="12"/>
      <c r="T295" s="32"/>
      <c r="U295" s="16" t="e">
        <f>T295-#REF!</f>
        <v>#REF!</v>
      </c>
      <c r="V295" s="16" t="e">
        <f>SUM(U295,I295,N295,#REF!,)</f>
        <v>#REF!</v>
      </c>
      <c r="W295" s="27"/>
      <c r="X295" s="27"/>
      <c r="Z295" s="11"/>
    </row>
    <row r="296" spans="2:26" s="6" customFormat="1" ht="50.1" customHeight="1">
      <c r="B296" s="35"/>
      <c r="C296" s="35"/>
      <c r="D296" s="145"/>
      <c r="E296" s="27"/>
      <c r="F296" s="28"/>
      <c r="G296" s="33"/>
      <c r="H296" s="40"/>
      <c r="I296" s="16">
        <f t="shared" si="18"/>
        <v>0</v>
      </c>
      <c r="J296" s="9"/>
      <c r="K296" s="23"/>
      <c r="L296" s="49"/>
      <c r="M296" s="46"/>
      <c r="N296" s="16" t="e">
        <f>#REF!-H296</f>
        <v>#REF!</v>
      </c>
      <c r="O296" s="9"/>
      <c r="P296" s="28"/>
      <c r="Q296" s="9"/>
      <c r="R296" s="28"/>
      <c r="S296" s="12"/>
      <c r="T296" s="32"/>
      <c r="U296" s="16" t="e">
        <f>T296-#REF!</f>
        <v>#REF!</v>
      </c>
      <c r="V296" s="16" t="e">
        <f>SUM(U296,I296,N296,#REF!,)</f>
        <v>#REF!</v>
      </c>
      <c r="W296" s="27"/>
      <c r="X296" s="27"/>
      <c r="Z296" s="11"/>
    </row>
    <row r="297" spans="2:26" s="6" customFormat="1" ht="50.1" customHeight="1">
      <c r="B297" s="35"/>
      <c r="C297" s="35"/>
      <c r="D297" s="145"/>
      <c r="E297" s="27"/>
      <c r="F297" s="28"/>
      <c r="G297" s="33"/>
      <c r="H297" s="40"/>
      <c r="I297" s="16">
        <f t="shared" si="18"/>
        <v>0</v>
      </c>
      <c r="J297" s="9"/>
      <c r="K297" s="23"/>
      <c r="L297" s="49"/>
      <c r="M297" s="46"/>
      <c r="N297" s="16" t="e">
        <f>#REF!-H297</f>
        <v>#REF!</v>
      </c>
      <c r="O297" s="9"/>
      <c r="P297" s="28"/>
      <c r="Q297" s="9"/>
      <c r="R297" s="28"/>
      <c r="S297" s="12"/>
      <c r="T297" s="32"/>
      <c r="U297" s="16" t="e">
        <f>T297-#REF!</f>
        <v>#REF!</v>
      </c>
      <c r="V297" s="16" t="e">
        <f>SUM(U297,I297,N297,#REF!,)</f>
        <v>#REF!</v>
      </c>
      <c r="W297" s="27"/>
      <c r="X297" s="27"/>
      <c r="Z297" s="11"/>
    </row>
    <row r="298" spans="2:26" s="6" customFormat="1" ht="50.1" customHeight="1">
      <c r="B298" s="35"/>
      <c r="C298" s="35"/>
      <c r="D298" s="145"/>
      <c r="E298" s="27"/>
      <c r="F298" s="28"/>
      <c r="G298" s="33"/>
      <c r="H298" s="40"/>
      <c r="I298" s="16">
        <f t="shared" si="18"/>
        <v>0</v>
      </c>
      <c r="J298" s="9"/>
      <c r="K298" s="23"/>
      <c r="L298" s="49"/>
      <c r="M298" s="46"/>
      <c r="N298" s="16" t="e">
        <f>#REF!-H298</f>
        <v>#REF!</v>
      </c>
      <c r="O298" s="9"/>
      <c r="P298" s="28"/>
      <c r="Q298" s="9"/>
      <c r="R298" s="28"/>
      <c r="S298" s="12"/>
      <c r="T298" s="32"/>
      <c r="U298" s="16" t="e">
        <f>T298-#REF!</f>
        <v>#REF!</v>
      </c>
      <c r="V298" s="16" t="e">
        <f>SUM(U298,I298,N298,#REF!,)</f>
        <v>#REF!</v>
      </c>
      <c r="W298" s="27"/>
      <c r="X298" s="27"/>
      <c r="Z298" s="11"/>
    </row>
    <row r="299" spans="2:26" s="6" customFormat="1" ht="50.1" customHeight="1">
      <c r="B299" s="35"/>
      <c r="C299" s="35"/>
      <c r="D299" s="145"/>
      <c r="E299" s="27"/>
      <c r="F299" s="28"/>
      <c r="G299" s="33"/>
      <c r="H299" s="40"/>
      <c r="I299" s="16">
        <f t="shared" si="18"/>
        <v>0</v>
      </c>
      <c r="J299" s="9"/>
      <c r="K299" s="23"/>
      <c r="L299" s="49"/>
      <c r="M299" s="46"/>
      <c r="N299" s="16" t="e">
        <f>#REF!-H299</f>
        <v>#REF!</v>
      </c>
      <c r="O299" s="9"/>
      <c r="P299" s="28"/>
      <c r="Q299" s="9"/>
      <c r="R299" s="28"/>
      <c r="S299" s="12"/>
      <c r="T299" s="32"/>
      <c r="U299" s="16" t="e">
        <f>T299-#REF!</f>
        <v>#REF!</v>
      </c>
      <c r="V299" s="16" t="e">
        <f>SUM(U299,I299,N299,#REF!,)</f>
        <v>#REF!</v>
      </c>
      <c r="W299" s="27"/>
      <c r="X299" s="27"/>
      <c r="Z299" s="11"/>
    </row>
    <row r="300" spans="2:26" s="6" customFormat="1" ht="50.1" customHeight="1">
      <c r="B300" s="35"/>
      <c r="C300" s="35"/>
      <c r="D300" s="145"/>
      <c r="E300" s="27"/>
      <c r="F300" s="28"/>
      <c r="G300" s="33"/>
      <c r="H300" s="40"/>
      <c r="I300" s="16">
        <f t="shared" si="18"/>
        <v>0</v>
      </c>
      <c r="J300" s="9"/>
      <c r="K300" s="23"/>
      <c r="L300" s="49"/>
      <c r="M300" s="46"/>
      <c r="N300" s="16" t="e">
        <f>#REF!-H300</f>
        <v>#REF!</v>
      </c>
      <c r="O300" s="9"/>
      <c r="P300" s="28"/>
      <c r="Q300" s="9"/>
      <c r="R300" s="28"/>
      <c r="S300" s="12"/>
      <c r="T300" s="32"/>
      <c r="U300" s="16" t="e">
        <f>T300-#REF!</f>
        <v>#REF!</v>
      </c>
      <c r="V300" s="16" t="e">
        <f>SUM(U300,I300,N300,#REF!,)</f>
        <v>#REF!</v>
      </c>
      <c r="W300" s="27"/>
      <c r="X300" s="27"/>
      <c r="Z300" s="11"/>
    </row>
    <row r="301" spans="2:26" s="6" customFormat="1" ht="50.1" customHeight="1">
      <c r="B301" s="35"/>
      <c r="C301" s="35"/>
      <c r="D301" s="145"/>
      <c r="E301" s="27"/>
      <c r="F301" s="28"/>
      <c r="G301" s="33"/>
      <c r="H301" s="40"/>
      <c r="I301" s="16">
        <f t="shared" si="18"/>
        <v>0</v>
      </c>
      <c r="J301" s="9"/>
      <c r="K301" s="23"/>
      <c r="L301" s="49"/>
      <c r="M301" s="46"/>
      <c r="N301" s="16" t="e">
        <f>#REF!-H301</f>
        <v>#REF!</v>
      </c>
      <c r="O301" s="9"/>
      <c r="P301" s="28"/>
      <c r="Q301" s="9"/>
      <c r="R301" s="28"/>
      <c r="S301" s="12"/>
      <c r="T301" s="32"/>
      <c r="U301" s="16" t="e">
        <f>T301-#REF!</f>
        <v>#REF!</v>
      </c>
      <c r="V301" s="16" t="e">
        <f>SUM(U301,I301,N301,#REF!,)</f>
        <v>#REF!</v>
      </c>
      <c r="W301" s="27"/>
      <c r="X301" s="27"/>
      <c r="Z301" s="11"/>
    </row>
    <row r="302" spans="2:26" s="6" customFormat="1" ht="50.1" customHeight="1">
      <c r="B302" s="35"/>
      <c r="C302" s="35"/>
      <c r="D302" s="145"/>
      <c r="E302" s="27"/>
      <c r="F302" s="28"/>
      <c r="G302" s="33"/>
      <c r="H302" s="40"/>
      <c r="I302" s="16">
        <f t="shared" si="18"/>
        <v>0</v>
      </c>
      <c r="J302" s="9"/>
      <c r="K302" s="23"/>
      <c r="L302" s="49"/>
      <c r="M302" s="46"/>
      <c r="N302" s="16" t="e">
        <f>#REF!-H302</f>
        <v>#REF!</v>
      </c>
      <c r="O302" s="9"/>
      <c r="P302" s="28"/>
      <c r="Q302" s="9"/>
      <c r="R302" s="28"/>
      <c r="S302" s="12"/>
      <c r="T302" s="32"/>
      <c r="U302" s="16" t="e">
        <f>T302-#REF!</f>
        <v>#REF!</v>
      </c>
      <c r="V302" s="16" t="e">
        <f>SUM(U302,I302,N302,#REF!,)</f>
        <v>#REF!</v>
      </c>
      <c r="W302" s="27"/>
      <c r="X302" s="27"/>
      <c r="Z302" s="11"/>
    </row>
    <row r="303" spans="2:26" s="6" customFormat="1" ht="50.1" customHeight="1">
      <c r="B303" s="35"/>
      <c r="C303" s="35"/>
      <c r="D303" s="145"/>
      <c r="E303" s="27"/>
      <c r="F303" s="28"/>
      <c r="G303" s="33"/>
      <c r="H303" s="40"/>
      <c r="I303" s="16">
        <f t="shared" si="18"/>
        <v>0</v>
      </c>
      <c r="J303" s="9"/>
      <c r="K303" s="23"/>
      <c r="L303" s="49"/>
      <c r="M303" s="46"/>
      <c r="N303" s="16" t="e">
        <f>#REF!-H303</f>
        <v>#REF!</v>
      </c>
      <c r="O303" s="9"/>
      <c r="P303" s="28"/>
      <c r="Q303" s="9"/>
      <c r="R303" s="28"/>
      <c r="S303" s="12"/>
      <c r="T303" s="32"/>
      <c r="U303" s="16" t="e">
        <f>T303-#REF!</f>
        <v>#REF!</v>
      </c>
      <c r="V303" s="16" t="e">
        <f>SUM(U303,I303,N303,#REF!,)</f>
        <v>#REF!</v>
      </c>
      <c r="W303" s="27"/>
      <c r="X303" s="27"/>
      <c r="Z303" s="11"/>
    </row>
    <row r="304" spans="2:26" s="6" customFormat="1" ht="50.1" customHeight="1">
      <c r="B304" s="35"/>
      <c r="C304" s="35"/>
      <c r="D304" s="145"/>
      <c r="E304" s="27"/>
      <c r="F304" s="28"/>
      <c r="G304" s="33"/>
      <c r="H304" s="40"/>
      <c r="I304" s="16">
        <f t="shared" si="18"/>
        <v>0</v>
      </c>
      <c r="J304" s="9"/>
      <c r="K304" s="23"/>
      <c r="L304" s="49"/>
      <c r="M304" s="46"/>
      <c r="N304" s="16" t="e">
        <f>#REF!-H304</f>
        <v>#REF!</v>
      </c>
      <c r="O304" s="9"/>
      <c r="P304" s="28"/>
      <c r="Q304" s="9"/>
      <c r="R304" s="28"/>
      <c r="S304" s="12"/>
      <c r="T304" s="32"/>
      <c r="U304" s="16" t="e">
        <f>T304-#REF!</f>
        <v>#REF!</v>
      </c>
      <c r="V304" s="16" t="e">
        <f>SUM(U304,I304,N304,#REF!,)</f>
        <v>#REF!</v>
      </c>
      <c r="W304" s="27"/>
      <c r="X304" s="27"/>
      <c r="Z304" s="11"/>
    </row>
    <row r="305" spans="2:26" s="6" customFormat="1" ht="50.1" customHeight="1">
      <c r="B305" s="35"/>
      <c r="C305" s="35"/>
      <c r="D305" s="145"/>
      <c r="E305" s="27"/>
      <c r="F305" s="28"/>
      <c r="G305" s="33"/>
      <c r="H305" s="40"/>
      <c r="I305" s="16">
        <f t="shared" si="18"/>
        <v>0</v>
      </c>
      <c r="J305" s="9"/>
      <c r="K305" s="23"/>
      <c r="L305" s="49"/>
      <c r="M305" s="46"/>
      <c r="N305" s="16" t="e">
        <f>#REF!-H305</f>
        <v>#REF!</v>
      </c>
      <c r="O305" s="9"/>
      <c r="P305" s="28"/>
      <c r="Q305" s="9"/>
      <c r="R305" s="28"/>
      <c r="S305" s="12"/>
      <c r="T305" s="32"/>
      <c r="U305" s="16" t="e">
        <f>T305-#REF!</f>
        <v>#REF!</v>
      </c>
      <c r="V305" s="16" t="e">
        <f>SUM(U305,I305,N305,#REF!,)</f>
        <v>#REF!</v>
      </c>
      <c r="W305" s="27"/>
      <c r="X305" s="27"/>
      <c r="Z305" s="11"/>
    </row>
    <row r="306" spans="2:26" s="6" customFormat="1" ht="50.1" customHeight="1">
      <c r="B306" s="35"/>
      <c r="C306" s="35"/>
      <c r="D306" s="145"/>
      <c r="E306" s="27"/>
      <c r="F306" s="28"/>
      <c r="G306" s="33"/>
      <c r="H306" s="40"/>
      <c r="I306" s="16">
        <f t="shared" si="18"/>
        <v>0</v>
      </c>
      <c r="J306" s="9"/>
      <c r="K306" s="23"/>
      <c r="L306" s="49"/>
      <c r="M306" s="46"/>
      <c r="N306" s="16" t="e">
        <f>#REF!-H306</f>
        <v>#REF!</v>
      </c>
      <c r="O306" s="9"/>
      <c r="P306" s="28"/>
      <c r="Q306" s="9"/>
      <c r="R306" s="28"/>
      <c r="S306" s="12"/>
      <c r="T306" s="32"/>
      <c r="U306" s="16" t="e">
        <f>T306-#REF!</f>
        <v>#REF!</v>
      </c>
      <c r="V306" s="16" t="e">
        <f>SUM(U306,I306,N306,#REF!,)</f>
        <v>#REF!</v>
      </c>
      <c r="W306" s="27"/>
      <c r="X306" s="27"/>
      <c r="Z306" s="11"/>
    </row>
    <row r="307" spans="2:26" s="6" customFormat="1" ht="50.1" customHeight="1">
      <c r="B307" s="35"/>
      <c r="C307" s="35"/>
      <c r="D307" s="145"/>
      <c r="E307" s="27"/>
      <c r="F307" s="28"/>
      <c r="G307" s="33"/>
      <c r="H307" s="40"/>
      <c r="I307" s="16">
        <f t="shared" si="18"/>
        <v>0</v>
      </c>
      <c r="J307" s="9"/>
      <c r="K307" s="23"/>
      <c r="L307" s="49"/>
      <c r="M307" s="46"/>
      <c r="N307" s="16" t="e">
        <f>#REF!-H307</f>
        <v>#REF!</v>
      </c>
      <c r="O307" s="9"/>
      <c r="P307" s="28"/>
      <c r="Q307" s="9"/>
      <c r="R307" s="28"/>
      <c r="S307" s="12"/>
      <c r="T307" s="32"/>
      <c r="U307" s="16" t="e">
        <f>T307-#REF!</f>
        <v>#REF!</v>
      </c>
      <c r="V307" s="16" t="e">
        <f>SUM(U307,I307,N307,#REF!,)</f>
        <v>#REF!</v>
      </c>
      <c r="W307" s="27"/>
      <c r="X307" s="27"/>
      <c r="Z307" s="11"/>
    </row>
    <row r="308" spans="2:26" s="6" customFormat="1" ht="50.1" customHeight="1">
      <c r="B308" s="35"/>
      <c r="C308" s="35"/>
      <c r="D308" s="145"/>
      <c r="E308" s="27"/>
      <c r="F308" s="28"/>
      <c r="G308" s="33"/>
      <c r="H308" s="40"/>
      <c r="I308" s="16">
        <f t="shared" si="18"/>
        <v>0</v>
      </c>
      <c r="J308" s="9"/>
      <c r="K308" s="23"/>
      <c r="L308" s="49"/>
      <c r="M308" s="46"/>
      <c r="N308" s="16" t="e">
        <f>#REF!-H308</f>
        <v>#REF!</v>
      </c>
      <c r="O308" s="9"/>
      <c r="P308" s="28"/>
      <c r="Q308" s="9"/>
      <c r="R308" s="28"/>
      <c r="S308" s="12"/>
      <c r="T308" s="32"/>
      <c r="U308" s="16" t="e">
        <f>T308-#REF!</f>
        <v>#REF!</v>
      </c>
      <c r="V308" s="16" t="e">
        <f>SUM(U308,I308,N308,#REF!,)</f>
        <v>#REF!</v>
      </c>
      <c r="W308" s="27"/>
      <c r="X308" s="27"/>
      <c r="Z308" s="11"/>
    </row>
    <row r="309" spans="2:26" s="6" customFormat="1" ht="50.1" customHeight="1">
      <c r="B309" s="35"/>
      <c r="C309" s="35"/>
      <c r="D309" s="145"/>
      <c r="E309" s="27"/>
      <c r="F309" s="28"/>
      <c r="G309" s="33"/>
      <c r="H309" s="40"/>
      <c r="I309" s="16">
        <f t="shared" si="18"/>
        <v>0</v>
      </c>
      <c r="J309" s="9"/>
      <c r="K309" s="23"/>
      <c r="L309" s="49"/>
      <c r="M309" s="46"/>
      <c r="N309" s="16" t="e">
        <f>#REF!-H309</f>
        <v>#REF!</v>
      </c>
      <c r="O309" s="9"/>
      <c r="P309" s="28"/>
      <c r="Q309" s="9"/>
      <c r="R309" s="28"/>
      <c r="S309" s="12"/>
      <c r="T309" s="32"/>
      <c r="U309" s="16" t="e">
        <f>T309-#REF!</f>
        <v>#REF!</v>
      </c>
      <c r="V309" s="16" t="e">
        <f>SUM(U309,I309,N309,#REF!,)</f>
        <v>#REF!</v>
      </c>
      <c r="W309" s="27"/>
      <c r="X309" s="27"/>
      <c r="Z309" s="11"/>
    </row>
    <row r="310" spans="2:26" s="6" customFormat="1" ht="50.1" customHeight="1">
      <c r="B310" s="35"/>
      <c r="C310" s="35"/>
      <c r="D310" s="145"/>
      <c r="E310" s="27"/>
      <c r="F310" s="28"/>
      <c r="G310" s="33"/>
      <c r="H310" s="40"/>
      <c r="I310" s="16">
        <f t="shared" si="18"/>
        <v>0</v>
      </c>
      <c r="J310" s="9"/>
      <c r="K310" s="23"/>
      <c r="L310" s="49"/>
      <c r="M310" s="46"/>
      <c r="N310" s="16" t="e">
        <f>#REF!-H310</f>
        <v>#REF!</v>
      </c>
      <c r="O310" s="9"/>
      <c r="P310" s="28"/>
      <c r="Q310" s="9"/>
      <c r="R310" s="28"/>
      <c r="S310" s="12"/>
      <c r="T310" s="32"/>
      <c r="U310" s="16" t="e">
        <f>T310-#REF!</f>
        <v>#REF!</v>
      </c>
      <c r="V310" s="16" t="e">
        <f>SUM(U310,I310,N310,#REF!,)</f>
        <v>#REF!</v>
      </c>
      <c r="W310" s="27"/>
      <c r="X310" s="27"/>
      <c r="Z310" s="11"/>
    </row>
    <row r="311" spans="2:26" s="6" customFormat="1" ht="50.1" customHeight="1">
      <c r="B311" s="35"/>
      <c r="C311" s="35"/>
      <c r="D311" s="145"/>
      <c r="E311" s="27"/>
      <c r="F311" s="28"/>
      <c r="G311" s="33"/>
      <c r="H311" s="40"/>
      <c r="I311" s="16">
        <f t="shared" si="18"/>
        <v>0</v>
      </c>
      <c r="J311" s="9"/>
      <c r="K311" s="23"/>
      <c r="L311" s="49"/>
      <c r="M311" s="46"/>
      <c r="N311" s="16" t="e">
        <f>#REF!-H311</f>
        <v>#REF!</v>
      </c>
      <c r="O311" s="9"/>
      <c r="P311" s="28"/>
      <c r="Q311" s="9"/>
      <c r="R311" s="28"/>
      <c r="S311" s="12"/>
      <c r="T311" s="32"/>
      <c r="U311" s="16" t="e">
        <f>T311-#REF!</f>
        <v>#REF!</v>
      </c>
      <c r="V311" s="16" t="e">
        <f>SUM(U311,I311,N311,#REF!,)</f>
        <v>#REF!</v>
      </c>
      <c r="W311" s="27"/>
      <c r="X311" s="27"/>
      <c r="Z311" s="11"/>
    </row>
    <row r="312" spans="2:26" s="6" customFormat="1" ht="50.1" customHeight="1">
      <c r="B312" s="35"/>
      <c r="C312" s="35"/>
      <c r="D312" s="145"/>
      <c r="E312" s="27"/>
      <c r="F312" s="28"/>
      <c r="G312" s="33"/>
      <c r="H312" s="40"/>
      <c r="I312" s="16">
        <f t="shared" si="18"/>
        <v>0</v>
      </c>
      <c r="J312" s="9"/>
      <c r="K312" s="23"/>
      <c r="L312" s="49"/>
      <c r="M312" s="46"/>
      <c r="N312" s="16" t="e">
        <f>#REF!-H312</f>
        <v>#REF!</v>
      </c>
      <c r="O312" s="9"/>
      <c r="P312" s="28"/>
      <c r="Q312" s="9"/>
      <c r="R312" s="28"/>
      <c r="S312" s="12"/>
      <c r="T312" s="32"/>
      <c r="U312" s="16" t="e">
        <f>T312-#REF!</f>
        <v>#REF!</v>
      </c>
      <c r="V312" s="16" t="e">
        <f>SUM(U312,I312,N312,#REF!,)</f>
        <v>#REF!</v>
      </c>
      <c r="W312" s="27"/>
      <c r="X312" s="27"/>
      <c r="Z312" s="11"/>
    </row>
    <row r="313" spans="2:26" s="6" customFormat="1" ht="50.1" customHeight="1">
      <c r="B313" s="35"/>
      <c r="C313" s="35"/>
      <c r="D313" s="145"/>
      <c r="E313" s="27"/>
      <c r="F313" s="28"/>
      <c r="G313" s="33"/>
      <c r="H313" s="40"/>
      <c r="I313" s="16">
        <f t="shared" si="18"/>
        <v>0</v>
      </c>
      <c r="J313" s="9"/>
      <c r="K313" s="23"/>
      <c r="L313" s="49"/>
      <c r="M313" s="46"/>
      <c r="N313" s="16" t="e">
        <f>#REF!-H313</f>
        <v>#REF!</v>
      </c>
      <c r="O313" s="9"/>
      <c r="P313" s="28"/>
      <c r="Q313" s="9"/>
      <c r="R313" s="28"/>
      <c r="S313" s="12"/>
      <c r="T313" s="32"/>
      <c r="U313" s="16" t="e">
        <f>T313-#REF!</f>
        <v>#REF!</v>
      </c>
      <c r="V313" s="16" t="e">
        <f>SUM(U313,I313,N313,#REF!,)</f>
        <v>#REF!</v>
      </c>
      <c r="W313" s="27"/>
      <c r="X313" s="27"/>
      <c r="Z313" s="11"/>
    </row>
    <row r="314" spans="2:26" s="6" customFormat="1" ht="50.1" customHeight="1">
      <c r="B314" s="35"/>
      <c r="C314" s="35"/>
      <c r="D314" s="145"/>
      <c r="E314" s="27"/>
      <c r="F314" s="28"/>
      <c r="G314" s="33"/>
      <c r="H314" s="40"/>
      <c r="I314" s="16">
        <f t="shared" si="18"/>
        <v>0</v>
      </c>
      <c r="J314" s="9"/>
      <c r="K314" s="23"/>
      <c r="L314" s="49"/>
      <c r="M314" s="46"/>
      <c r="N314" s="16" t="e">
        <f>#REF!-H314</f>
        <v>#REF!</v>
      </c>
      <c r="O314" s="9"/>
      <c r="P314" s="28"/>
      <c r="Q314" s="9"/>
      <c r="R314" s="28"/>
      <c r="S314" s="12"/>
      <c r="T314" s="32"/>
      <c r="U314" s="16" t="e">
        <f>T314-#REF!</f>
        <v>#REF!</v>
      </c>
      <c r="V314" s="16" t="e">
        <f>SUM(U314,I314,N314,#REF!,)</f>
        <v>#REF!</v>
      </c>
      <c r="W314" s="27"/>
      <c r="X314" s="27"/>
      <c r="Z314" s="11"/>
    </row>
    <row r="315" spans="2:26" s="6" customFormat="1" ht="50.1" customHeight="1">
      <c r="B315" s="35"/>
      <c r="C315" s="35"/>
      <c r="D315" s="145"/>
      <c r="E315" s="27"/>
      <c r="F315" s="28"/>
      <c r="G315" s="33"/>
      <c r="H315" s="40"/>
      <c r="I315" s="16">
        <f t="shared" si="18"/>
        <v>0</v>
      </c>
      <c r="J315" s="9"/>
      <c r="K315" s="23"/>
      <c r="L315" s="49"/>
      <c r="M315" s="46"/>
      <c r="N315" s="16" t="e">
        <f>#REF!-H315</f>
        <v>#REF!</v>
      </c>
      <c r="O315" s="9"/>
      <c r="P315" s="28"/>
      <c r="Q315" s="9"/>
      <c r="R315" s="28"/>
      <c r="S315" s="12"/>
      <c r="T315" s="32"/>
      <c r="U315" s="16" t="e">
        <f>T315-#REF!</f>
        <v>#REF!</v>
      </c>
      <c r="V315" s="16" t="e">
        <f>SUM(U315,I315,N315,#REF!,)</f>
        <v>#REF!</v>
      </c>
      <c r="W315" s="27"/>
      <c r="X315" s="27"/>
      <c r="Z315" s="11"/>
    </row>
    <row r="316" spans="2:26" s="6" customFormat="1" ht="50.1" customHeight="1">
      <c r="B316" s="35"/>
      <c r="C316" s="35"/>
      <c r="D316" s="145"/>
      <c r="E316" s="27"/>
      <c r="F316" s="28"/>
      <c r="G316" s="33"/>
      <c r="H316" s="40"/>
      <c r="I316" s="16">
        <f t="shared" si="18"/>
        <v>0</v>
      </c>
      <c r="J316" s="9"/>
      <c r="K316" s="23"/>
      <c r="L316" s="49"/>
      <c r="M316" s="46"/>
      <c r="N316" s="16" t="e">
        <f>#REF!-H316</f>
        <v>#REF!</v>
      </c>
      <c r="O316" s="9"/>
      <c r="P316" s="28"/>
      <c r="Q316" s="9"/>
      <c r="R316" s="28"/>
      <c r="S316" s="12"/>
      <c r="T316" s="32"/>
      <c r="U316" s="16" t="e">
        <f>T316-#REF!</f>
        <v>#REF!</v>
      </c>
      <c r="V316" s="16" t="e">
        <f>SUM(U316,I316,N316,#REF!,)</f>
        <v>#REF!</v>
      </c>
      <c r="W316" s="27"/>
      <c r="X316" s="27"/>
      <c r="Z316" s="11"/>
    </row>
    <row r="317" spans="2:26" s="6" customFormat="1" ht="50.1" customHeight="1">
      <c r="B317" s="35"/>
      <c r="C317" s="35"/>
      <c r="D317" s="145"/>
      <c r="E317" s="27"/>
      <c r="F317" s="28"/>
      <c r="G317" s="33"/>
      <c r="H317" s="40"/>
      <c r="I317" s="16">
        <f t="shared" si="18"/>
        <v>0</v>
      </c>
      <c r="J317" s="9"/>
      <c r="K317" s="23"/>
      <c r="L317" s="49"/>
      <c r="M317" s="46"/>
      <c r="N317" s="16" t="e">
        <f>#REF!-H317</f>
        <v>#REF!</v>
      </c>
      <c r="O317" s="9"/>
      <c r="P317" s="28"/>
      <c r="Q317" s="9"/>
      <c r="R317" s="28"/>
      <c r="S317" s="12"/>
      <c r="T317" s="32"/>
      <c r="U317" s="16" t="e">
        <f>T317-#REF!</f>
        <v>#REF!</v>
      </c>
      <c r="V317" s="16" t="e">
        <f>SUM(U317,I317,N317,#REF!,)</f>
        <v>#REF!</v>
      </c>
      <c r="W317" s="27"/>
      <c r="X317" s="27"/>
      <c r="Z317" s="11"/>
    </row>
    <row r="318" spans="2:26" s="6" customFormat="1" ht="50.1" customHeight="1">
      <c r="B318" s="35"/>
      <c r="C318" s="35"/>
      <c r="D318" s="145"/>
      <c r="E318" s="27"/>
      <c r="F318" s="28"/>
      <c r="G318" s="33"/>
      <c r="H318" s="40"/>
      <c r="I318" s="16">
        <f t="shared" ref="I318:I349" si="19">H318</f>
        <v>0</v>
      </c>
      <c r="J318" s="9"/>
      <c r="K318" s="23"/>
      <c r="L318" s="49"/>
      <c r="M318" s="46"/>
      <c r="N318" s="16" t="e">
        <f>#REF!-H318</f>
        <v>#REF!</v>
      </c>
      <c r="O318" s="9"/>
      <c r="P318" s="28"/>
      <c r="Q318" s="9"/>
      <c r="R318" s="28"/>
      <c r="S318" s="12"/>
      <c r="T318" s="32"/>
      <c r="U318" s="16" t="e">
        <f>T318-#REF!</f>
        <v>#REF!</v>
      </c>
      <c r="V318" s="16" t="e">
        <f>SUM(U318,I318,N318,#REF!,)</f>
        <v>#REF!</v>
      </c>
      <c r="W318" s="27"/>
      <c r="X318" s="27"/>
      <c r="Z318" s="11"/>
    </row>
    <row r="319" spans="2:26" s="6" customFormat="1" ht="50.1" customHeight="1">
      <c r="B319" s="35"/>
      <c r="C319" s="35"/>
      <c r="D319" s="145"/>
      <c r="E319" s="27"/>
      <c r="F319" s="28"/>
      <c r="G319" s="33"/>
      <c r="H319" s="40"/>
      <c r="I319" s="16">
        <f t="shared" si="19"/>
        <v>0</v>
      </c>
      <c r="J319" s="9"/>
      <c r="K319" s="23"/>
      <c r="L319" s="49"/>
      <c r="M319" s="46"/>
      <c r="N319" s="16" t="e">
        <f>#REF!-H319</f>
        <v>#REF!</v>
      </c>
      <c r="O319" s="9"/>
      <c r="P319" s="28"/>
      <c r="Q319" s="9"/>
      <c r="R319" s="28"/>
      <c r="S319" s="12"/>
      <c r="T319" s="32"/>
      <c r="U319" s="16" t="e">
        <f>T319-#REF!</f>
        <v>#REF!</v>
      </c>
      <c r="V319" s="16" t="e">
        <f>SUM(U319,I319,N319,#REF!,)</f>
        <v>#REF!</v>
      </c>
      <c r="W319" s="27"/>
      <c r="X319" s="27"/>
      <c r="Z319" s="11"/>
    </row>
    <row r="320" spans="2:26" s="6" customFormat="1" ht="50.1" customHeight="1">
      <c r="B320" s="35"/>
      <c r="C320" s="35"/>
      <c r="D320" s="145"/>
      <c r="E320" s="27"/>
      <c r="F320" s="28"/>
      <c r="G320" s="33"/>
      <c r="H320" s="40"/>
      <c r="I320" s="16">
        <f t="shared" si="19"/>
        <v>0</v>
      </c>
      <c r="J320" s="9"/>
      <c r="K320" s="23"/>
      <c r="L320" s="49"/>
      <c r="M320" s="46"/>
      <c r="N320" s="16" t="e">
        <f>#REF!-H320</f>
        <v>#REF!</v>
      </c>
      <c r="O320" s="9"/>
      <c r="P320" s="28"/>
      <c r="Q320" s="9"/>
      <c r="R320" s="28"/>
      <c r="S320" s="12"/>
      <c r="T320" s="32"/>
      <c r="U320" s="16" t="e">
        <f>T320-#REF!</f>
        <v>#REF!</v>
      </c>
      <c r="V320" s="16" t="e">
        <f>SUM(U320,I320,N320,#REF!,)</f>
        <v>#REF!</v>
      </c>
      <c r="W320" s="27"/>
      <c r="X320" s="27"/>
      <c r="Z320" s="11"/>
    </row>
    <row r="321" spans="2:26" s="6" customFormat="1" ht="50.1" customHeight="1">
      <c r="B321" s="35"/>
      <c r="C321" s="35"/>
      <c r="D321" s="145"/>
      <c r="E321" s="27"/>
      <c r="F321" s="28"/>
      <c r="G321" s="33"/>
      <c r="H321" s="40"/>
      <c r="I321" s="16">
        <f t="shared" si="19"/>
        <v>0</v>
      </c>
      <c r="J321" s="9"/>
      <c r="K321" s="23"/>
      <c r="L321" s="49"/>
      <c r="M321" s="46"/>
      <c r="N321" s="16" t="e">
        <f>#REF!-H321</f>
        <v>#REF!</v>
      </c>
      <c r="O321" s="9"/>
      <c r="P321" s="28"/>
      <c r="Q321" s="9"/>
      <c r="R321" s="28"/>
      <c r="S321" s="12"/>
      <c r="T321" s="32"/>
      <c r="U321" s="16" t="e">
        <f>T321-#REF!</f>
        <v>#REF!</v>
      </c>
      <c r="V321" s="16" t="e">
        <f>SUM(U321,I321,N321,#REF!,)</f>
        <v>#REF!</v>
      </c>
      <c r="W321" s="27"/>
      <c r="X321" s="27"/>
      <c r="Z321" s="11"/>
    </row>
    <row r="322" spans="2:26" s="6" customFormat="1" ht="50.1" customHeight="1">
      <c r="B322" s="35"/>
      <c r="C322" s="35"/>
      <c r="D322" s="145"/>
      <c r="E322" s="27"/>
      <c r="F322" s="28"/>
      <c r="G322" s="33"/>
      <c r="H322" s="40"/>
      <c r="I322" s="16">
        <f t="shared" si="19"/>
        <v>0</v>
      </c>
      <c r="J322" s="9"/>
      <c r="K322" s="23"/>
      <c r="L322" s="49"/>
      <c r="M322" s="46"/>
      <c r="N322" s="16" t="e">
        <f>#REF!-H322</f>
        <v>#REF!</v>
      </c>
      <c r="O322" s="9"/>
      <c r="P322" s="28"/>
      <c r="Q322" s="9"/>
      <c r="R322" s="28"/>
      <c r="S322" s="12"/>
      <c r="T322" s="32"/>
      <c r="U322" s="16" t="e">
        <f>T322-#REF!</f>
        <v>#REF!</v>
      </c>
      <c r="V322" s="16" t="e">
        <f>SUM(U322,I322,N322,#REF!,)</f>
        <v>#REF!</v>
      </c>
      <c r="W322" s="27"/>
      <c r="X322" s="27"/>
      <c r="Z322" s="11"/>
    </row>
    <row r="323" spans="2:26" s="6" customFormat="1" ht="50.1" customHeight="1">
      <c r="B323" s="35"/>
      <c r="C323" s="35"/>
      <c r="D323" s="145"/>
      <c r="E323" s="27"/>
      <c r="F323" s="28"/>
      <c r="G323" s="33"/>
      <c r="H323" s="40"/>
      <c r="I323" s="16">
        <f t="shared" si="19"/>
        <v>0</v>
      </c>
      <c r="J323" s="9"/>
      <c r="K323" s="23"/>
      <c r="L323" s="49"/>
      <c r="M323" s="46"/>
      <c r="N323" s="16" t="e">
        <f>#REF!-H323</f>
        <v>#REF!</v>
      </c>
      <c r="O323" s="9"/>
      <c r="P323" s="28"/>
      <c r="Q323" s="9"/>
      <c r="R323" s="28"/>
      <c r="S323" s="12"/>
      <c r="T323" s="32"/>
      <c r="U323" s="16" t="e">
        <f>T323-#REF!</f>
        <v>#REF!</v>
      </c>
      <c r="V323" s="16" t="e">
        <f>SUM(U323,I323,N323,#REF!,)</f>
        <v>#REF!</v>
      </c>
      <c r="W323" s="27"/>
      <c r="X323" s="27"/>
      <c r="Z323" s="11"/>
    </row>
    <row r="324" spans="2:26" s="6" customFormat="1" ht="50.1" customHeight="1">
      <c r="B324" s="35"/>
      <c r="C324" s="35"/>
      <c r="D324" s="145"/>
      <c r="E324" s="27"/>
      <c r="F324" s="28"/>
      <c r="G324" s="33"/>
      <c r="H324" s="40"/>
      <c r="I324" s="16">
        <f t="shared" si="19"/>
        <v>0</v>
      </c>
      <c r="J324" s="9"/>
      <c r="K324" s="23"/>
      <c r="L324" s="49"/>
      <c r="M324" s="46"/>
      <c r="N324" s="16" t="e">
        <f>#REF!-H324</f>
        <v>#REF!</v>
      </c>
      <c r="O324" s="9"/>
      <c r="P324" s="28"/>
      <c r="Q324" s="9"/>
      <c r="R324" s="28"/>
      <c r="S324" s="12"/>
      <c r="T324" s="32"/>
      <c r="U324" s="16" t="e">
        <f>T324-#REF!</f>
        <v>#REF!</v>
      </c>
      <c r="V324" s="16" t="e">
        <f>SUM(U324,I324,N324,#REF!,)</f>
        <v>#REF!</v>
      </c>
      <c r="W324" s="27"/>
      <c r="X324" s="27"/>
      <c r="Z324" s="11"/>
    </row>
    <row r="325" spans="2:26" s="6" customFormat="1" ht="50.1" customHeight="1">
      <c r="B325" s="35"/>
      <c r="C325" s="35"/>
      <c r="D325" s="145"/>
      <c r="E325" s="27"/>
      <c r="F325" s="28"/>
      <c r="G325" s="33"/>
      <c r="H325" s="40"/>
      <c r="I325" s="16">
        <f t="shared" si="19"/>
        <v>0</v>
      </c>
      <c r="J325" s="9"/>
      <c r="K325" s="23"/>
      <c r="L325" s="49"/>
      <c r="M325" s="46"/>
      <c r="N325" s="16" t="e">
        <f>#REF!-H325</f>
        <v>#REF!</v>
      </c>
      <c r="O325" s="9"/>
      <c r="P325" s="28"/>
      <c r="Q325" s="9"/>
      <c r="R325" s="28"/>
      <c r="S325" s="12"/>
      <c r="T325" s="32"/>
      <c r="U325" s="16" t="e">
        <f>T325-#REF!</f>
        <v>#REF!</v>
      </c>
      <c r="V325" s="16" t="e">
        <f>SUM(U325,I325,N325,#REF!,)</f>
        <v>#REF!</v>
      </c>
      <c r="W325" s="27"/>
      <c r="X325" s="27"/>
      <c r="Z325" s="11"/>
    </row>
    <row r="326" spans="2:26" s="6" customFormat="1" ht="50.1" customHeight="1">
      <c r="B326" s="35"/>
      <c r="C326" s="35"/>
      <c r="D326" s="145"/>
      <c r="E326" s="27"/>
      <c r="F326" s="28"/>
      <c r="G326" s="33"/>
      <c r="H326" s="40"/>
      <c r="I326" s="16">
        <f t="shared" si="19"/>
        <v>0</v>
      </c>
      <c r="J326" s="9"/>
      <c r="K326" s="23"/>
      <c r="L326" s="49"/>
      <c r="M326" s="46"/>
      <c r="N326" s="16" t="e">
        <f>#REF!-H326</f>
        <v>#REF!</v>
      </c>
      <c r="O326" s="9"/>
      <c r="P326" s="28"/>
      <c r="Q326" s="9"/>
      <c r="R326" s="28"/>
      <c r="S326" s="12"/>
      <c r="T326" s="32"/>
      <c r="U326" s="16" t="e">
        <f>T326-#REF!</f>
        <v>#REF!</v>
      </c>
      <c r="V326" s="16" t="e">
        <f>SUM(U326,I326,N326,#REF!,)</f>
        <v>#REF!</v>
      </c>
      <c r="W326" s="27"/>
      <c r="X326" s="27"/>
      <c r="Z326" s="11"/>
    </row>
    <row r="327" spans="2:26" s="6" customFormat="1" ht="50.1" customHeight="1">
      <c r="B327" s="35"/>
      <c r="C327" s="35"/>
      <c r="D327" s="145"/>
      <c r="E327" s="27"/>
      <c r="F327" s="28"/>
      <c r="G327" s="33"/>
      <c r="H327" s="40"/>
      <c r="I327" s="16">
        <f t="shared" si="19"/>
        <v>0</v>
      </c>
      <c r="J327" s="9"/>
      <c r="K327" s="23"/>
      <c r="L327" s="49"/>
      <c r="M327" s="46"/>
      <c r="N327" s="16" t="e">
        <f>#REF!-H327</f>
        <v>#REF!</v>
      </c>
      <c r="O327" s="9"/>
      <c r="P327" s="28"/>
      <c r="Q327" s="9"/>
      <c r="R327" s="28"/>
      <c r="S327" s="12"/>
      <c r="T327" s="32"/>
      <c r="U327" s="16" t="e">
        <f>T327-#REF!</f>
        <v>#REF!</v>
      </c>
      <c r="V327" s="16" t="e">
        <f>SUM(U327,I327,N327,#REF!,)</f>
        <v>#REF!</v>
      </c>
      <c r="W327" s="27"/>
      <c r="X327" s="27"/>
      <c r="Z327" s="11"/>
    </row>
    <row r="328" spans="2:26" s="6" customFormat="1" ht="50.1" customHeight="1">
      <c r="B328" s="35"/>
      <c r="C328" s="35"/>
      <c r="D328" s="145"/>
      <c r="E328" s="27"/>
      <c r="F328" s="28"/>
      <c r="G328" s="33"/>
      <c r="H328" s="40"/>
      <c r="I328" s="16">
        <f t="shared" si="19"/>
        <v>0</v>
      </c>
      <c r="J328" s="9"/>
      <c r="K328" s="23"/>
      <c r="L328" s="49"/>
      <c r="M328" s="46"/>
      <c r="N328" s="16" t="e">
        <f>#REF!-H328</f>
        <v>#REF!</v>
      </c>
      <c r="O328" s="9"/>
      <c r="P328" s="28"/>
      <c r="Q328" s="9"/>
      <c r="R328" s="28"/>
      <c r="S328" s="12"/>
      <c r="T328" s="32"/>
      <c r="U328" s="16" t="e">
        <f>T328-#REF!</f>
        <v>#REF!</v>
      </c>
      <c r="V328" s="16" t="e">
        <f>SUM(U328,I328,N328,#REF!,)</f>
        <v>#REF!</v>
      </c>
      <c r="W328" s="27"/>
      <c r="X328" s="27"/>
      <c r="Z328" s="11"/>
    </row>
    <row r="329" spans="2:26" s="6" customFormat="1" ht="50.1" customHeight="1">
      <c r="B329" s="35"/>
      <c r="C329" s="35"/>
      <c r="D329" s="145"/>
      <c r="E329" s="27"/>
      <c r="F329" s="28"/>
      <c r="G329" s="33"/>
      <c r="H329" s="40"/>
      <c r="I329" s="16">
        <f t="shared" si="19"/>
        <v>0</v>
      </c>
      <c r="J329" s="9"/>
      <c r="K329" s="23"/>
      <c r="L329" s="49"/>
      <c r="M329" s="46"/>
      <c r="N329" s="16" t="e">
        <f>#REF!-H329</f>
        <v>#REF!</v>
      </c>
      <c r="O329" s="9"/>
      <c r="P329" s="28"/>
      <c r="Q329" s="9"/>
      <c r="R329" s="28"/>
      <c r="S329" s="12"/>
      <c r="T329" s="32"/>
      <c r="U329" s="16" t="e">
        <f>T329-#REF!</f>
        <v>#REF!</v>
      </c>
      <c r="V329" s="16" t="e">
        <f>SUM(U329,I329,N329,#REF!,)</f>
        <v>#REF!</v>
      </c>
      <c r="W329" s="27"/>
      <c r="X329" s="27"/>
      <c r="Z329" s="11"/>
    </row>
    <row r="330" spans="2:26" s="6" customFormat="1" ht="50.1" customHeight="1">
      <c r="B330" s="35"/>
      <c r="C330" s="35"/>
      <c r="D330" s="145"/>
      <c r="E330" s="27"/>
      <c r="F330" s="28"/>
      <c r="G330" s="33"/>
      <c r="H330" s="40"/>
      <c r="I330" s="16">
        <f t="shared" si="19"/>
        <v>0</v>
      </c>
      <c r="J330" s="9"/>
      <c r="K330" s="23"/>
      <c r="L330" s="49"/>
      <c r="M330" s="46"/>
      <c r="N330" s="16" t="e">
        <f>#REF!-H330</f>
        <v>#REF!</v>
      </c>
      <c r="O330" s="9"/>
      <c r="P330" s="28"/>
      <c r="Q330" s="9"/>
      <c r="R330" s="28"/>
      <c r="S330" s="12"/>
      <c r="T330" s="32"/>
      <c r="U330" s="16" t="e">
        <f>T330-#REF!</f>
        <v>#REF!</v>
      </c>
      <c r="V330" s="16" t="e">
        <f>SUM(U330,I330,N330,#REF!,)</f>
        <v>#REF!</v>
      </c>
      <c r="W330" s="27"/>
      <c r="X330" s="27"/>
      <c r="Z330" s="11"/>
    </row>
    <row r="331" spans="2:26" s="6" customFormat="1" ht="50.1" customHeight="1">
      <c r="B331" s="35"/>
      <c r="C331" s="35"/>
      <c r="D331" s="145"/>
      <c r="E331" s="27"/>
      <c r="F331" s="28"/>
      <c r="G331" s="33"/>
      <c r="H331" s="40"/>
      <c r="I331" s="16">
        <f t="shared" si="19"/>
        <v>0</v>
      </c>
      <c r="J331" s="9"/>
      <c r="K331" s="23"/>
      <c r="L331" s="49"/>
      <c r="M331" s="46"/>
      <c r="N331" s="16" t="e">
        <f>#REF!-H331</f>
        <v>#REF!</v>
      </c>
      <c r="O331" s="9"/>
      <c r="P331" s="28"/>
      <c r="Q331" s="9"/>
      <c r="R331" s="28"/>
      <c r="S331" s="12"/>
      <c r="T331" s="32"/>
      <c r="U331" s="16" t="e">
        <f>T331-#REF!</f>
        <v>#REF!</v>
      </c>
      <c r="V331" s="16" t="e">
        <f>SUM(U331,I331,N331,#REF!,)</f>
        <v>#REF!</v>
      </c>
      <c r="W331" s="27"/>
      <c r="X331" s="27"/>
      <c r="Z331" s="11"/>
    </row>
    <row r="332" spans="2:26" s="6" customFormat="1" ht="50.1" customHeight="1">
      <c r="B332" s="35"/>
      <c r="C332" s="35"/>
      <c r="D332" s="145"/>
      <c r="E332" s="27"/>
      <c r="F332" s="28"/>
      <c r="G332" s="33"/>
      <c r="H332" s="40"/>
      <c r="I332" s="16">
        <f t="shared" si="19"/>
        <v>0</v>
      </c>
      <c r="J332" s="9"/>
      <c r="K332" s="23"/>
      <c r="L332" s="49"/>
      <c r="M332" s="46"/>
      <c r="N332" s="16" t="e">
        <f>#REF!-H332</f>
        <v>#REF!</v>
      </c>
      <c r="O332" s="9"/>
      <c r="P332" s="28"/>
      <c r="Q332" s="9"/>
      <c r="R332" s="28"/>
      <c r="S332" s="12"/>
      <c r="T332" s="32"/>
      <c r="U332" s="16" t="e">
        <f>T332-#REF!</f>
        <v>#REF!</v>
      </c>
      <c r="V332" s="16" t="e">
        <f>SUM(U332,I332,N332,#REF!,)</f>
        <v>#REF!</v>
      </c>
      <c r="W332" s="27"/>
      <c r="X332" s="27"/>
      <c r="Z332" s="11"/>
    </row>
    <row r="333" spans="2:26" s="6" customFormat="1" ht="50.1" customHeight="1">
      <c r="B333" s="35"/>
      <c r="C333" s="35"/>
      <c r="D333" s="145"/>
      <c r="E333" s="27"/>
      <c r="F333" s="28"/>
      <c r="G333" s="33"/>
      <c r="H333" s="40"/>
      <c r="I333" s="16">
        <f t="shared" si="19"/>
        <v>0</v>
      </c>
      <c r="J333" s="9"/>
      <c r="K333" s="23"/>
      <c r="L333" s="49"/>
      <c r="M333" s="46"/>
      <c r="N333" s="16" t="e">
        <f>#REF!-H333</f>
        <v>#REF!</v>
      </c>
      <c r="O333" s="9"/>
      <c r="P333" s="28"/>
      <c r="Q333" s="9"/>
      <c r="R333" s="28"/>
      <c r="S333" s="12"/>
      <c r="T333" s="32"/>
      <c r="U333" s="16" t="e">
        <f>T333-#REF!</f>
        <v>#REF!</v>
      </c>
      <c r="V333" s="16" t="e">
        <f>SUM(U333,I333,N333,#REF!,)</f>
        <v>#REF!</v>
      </c>
      <c r="W333" s="27"/>
      <c r="X333" s="27"/>
      <c r="Z333" s="11"/>
    </row>
    <row r="334" spans="2:26" s="6" customFormat="1" ht="50.1" customHeight="1">
      <c r="B334" s="35"/>
      <c r="C334" s="35"/>
      <c r="D334" s="145"/>
      <c r="E334" s="27"/>
      <c r="F334" s="28"/>
      <c r="G334" s="33"/>
      <c r="H334" s="40"/>
      <c r="I334" s="16">
        <f t="shared" si="19"/>
        <v>0</v>
      </c>
      <c r="J334" s="9"/>
      <c r="K334" s="23"/>
      <c r="L334" s="49"/>
      <c r="M334" s="46"/>
      <c r="N334" s="16" t="e">
        <f>#REF!-H334</f>
        <v>#REF!</v>
      </c>
      <c r="O334" s="9"/>
      <c r="P334" s="28"/>
      <c r="Q334" s="9"/>
      <c r="R334" s="28"/>
      <c r="S334" s="12"/>
      <c r="T334" s="32"/>
      <c r="U334" s="16" t="e">
        <f>T334-#REF!</f>
        <v>#REF!</v>
      </c>
      <c r="V334" s="16" t="e">
        <f>SUM(U334,I334,N334,#REF!,)</f>
        <v>#REF!</v>
      </c>
      <c r="W334" s="27"/>
      <c r="X334" s="27"/>
      <c r="Z334" s="11"/>
    </row>
    <row r="335" spans="2:26" s="6" customFormat="1" ht="50.1" customHeight="1">
      <c r="B335" s="35"/>
      <c r="C335" s="35"/>
      <c r="D335" s="145"/>
      <c r="E335" s="27"/>
      <c r="F335" s="28"/>
      <c r="G335" s="33"/>
      <c r="H335" s="40"/>
      <c r="I335" s="16">
        <f t="shared" si="19"/>
        <v>0</v>
      </c>
      <c r="J335" s="9"/>
      <c r="K335" s="23"/>
      <c r="L335" s="49"/>
      <c r="M335" s="46"/>
      <c r="N335" s="16" t="e">
        <f>#REF!-H335</f>
        <v>#REF!</v>
      </c>
      <c r="O335" s="9"/>
      <c r="P335" s="28"/>
      <c r="Q335" s="9"/>
      <c r="R335" s="28"/>
      <c r="S335" s="12"/>
      <c r="T335" s="32"/>
      <c r="U335" s="16" t="e">
        <f>T335-#REF!</f>
        <v>#REF!</v>
      </c>
      <c r="V335" s="16" t="e">
        <f>SUM(U335,I335,N335,#REF!,)</f>
        <v>#REF!</v>
      </c>
      <c r="W335" s="27"/>
      <c r="X335" s="27"/>
      <c r="Z335" s="11"/>
    </row>
    <row r="336" spans="2:26" s="6" customFormat="1" ht="50.1" customHeight="1">
      <c r="B336" s="35"/>
      <c r="C336" s="35"/>
      <c r="D336" s="145"/>
      <c r="E336" s="27"/>
      <c r="F336" s="28"/>
      <c r="G336" s="33"/>
      <c r="H336" s="40"/>
      <c r="I336" s="16">
        <f t="shared" si="19"/>
        <v>0</v>
      </c>
      <c r="J336" s="9"/>
      <c r="K336" s="23"/>
      <c r="L336" s="49"/>
      <c r="M336" s="46"/>
      <c r="N336" s="16" t="e">
        <f>#REF!-H336</f>
        <v>#REF!</v>
      </c>
      <c r="O336" s="9"/>
      <c r="P336" s="28"/>
      <c r="Q336" s="9"/>
      <c r="R336" s="28"/>
      <c r="S336" s="12"/>
      <c r="T336" s="32"/>
      <c r="U336" s="16" t="e">
        <f>T336-#REF!</f>
        <v>#REF!</v>
      </c>
      <c r="V336" s="16" t="e">
        <f>SUM(U336,I336,N336,#REF!,)</f>
        <v>#REF!</v>
      </c>
      <c r="W336" s="27"/>
      <c r="X336" s="27"/>
      <c r="Z336" s="11"/>
    </row>
    <row r="337" spans="2:26" s="6" customFormat="1" ht="50.1" customHeight="1">
      <c r="B337" s="35"/>
      <c r="C337" s="35"/>
      <c r="D337" s="145"/>
      <c r="E337" s="27"/>
      <c r="F337" s="28"/>
      <c r="G337" s="33"/>
      <c r="H337" s="40"/>
      <c r="I337" s="16">
        <f t="shared" si="19"/>
        <v>0</v>
      </c>
      <c r="J337" s="9"/>
      <c r="K337" s="23"/>
      <c r="L337" s="49"/>
      <c r="M337" s="46"/>
      <c r="N337" s="16" t="e">
        <f>#REF!-H337</f>
        <v>#REF!</v>
      </c>
      <c r="O337" s="9"/>
      <c r="P337" s="28"/>
      <c r="Q337" s="9"/>
      <c r="R337" s="28"/>
      <c r="S337" s="12"/>
      <c r="T337" s="32"/>
      <c r="U337" s="16" t="e">
        <f>T337-#REF!</f>
        <v>#REF!</v>
      </c>
      <c r="V337" s="16" t="e">
        <f>SUM(U337,I337,N337,#REF!,)</f>
        <v>#REF!</v>
      </c>
      <c r="W337" s="27"/>
      <c r="X337" s="27"/>
      <c r="Z337" s="11"/>
    </row>
    <row r="338" spans="2:26" s="6" customFormat="1" ht="50.1" customHeight="1">
      <c r="B338" s="35"/>
      <c r="C338" s="35"/>
      <c r="D338" s="145"/>
      <c r="E338" s="27"/>
      <c r="F338" s="28"/>
      <c r="G338" s="33"/>
      <c r="H338" s="40"/>
      <c r="I338" s="16">
        <f t="shared" si="19"/>
        <v>0</v>
      </c>
      <c r="J338" s="9"/>
      <c r="K338" s="23"/>
      <c r="L338" s="49"/>
      <c r="M338" s="46"/>
      <c r="N338" s="16" t="e">
        <f>#REF!-H338</f>
        <v>#REF!</v>
      </c>
      <c r="O338" s="9"/>
      <c r="P338" s="28"/>
      <c r="Q338" s="9"/>
      <c r="R338" s="28"/>
      <c r="S338" s="12"/>
      <c r="T338" s="32"/>
      <c r="U338" s="16" t="e">
        <f>T338-#REF!</f>
        <v>#REF!</v>
      </c>
      <c r="V338" s="16" t="e">
        <f>SUM(U338,I338,N338,#REF!,)</f>
        <v>#REF!</v>
      </c>
      <c r="W338" s="27"/>
      <c r="X338" s="27"/>
      <c r="Z338" s="11"/>
    </row>
    <row r="339" spans="2:26" s="6" customFormat="1" ht="50.1" customHeight="1">
      <c r="B339" s="35"/>
      <c r="C339" s="35"/>
      <c r="D339" s="145"/>
      <c r="E339" s="27"/>
      <c r="F339" s="28"/>
      <c r="G339" s="33"/>
      <c r="H339" s="40"/>
      <c r="I339" s="16">
        <f t="shared" si="19"/>
        <v>0</v>
      </c>
      <c r="J339" s="9"/>
      <c r="K339" s="23"/>
      <c r="L339" s="49"/>
      <c r="M339" s="46"/>
      <c r="N339" s="16" t="e">
        <f>#REF!-H339</f>
        <v>#REF!</v>
      </c>
      <c r="O339" s="9"/>
      <c r="P339" s="28"/>
      <c r="Q339" s="9"/>
      <c r="R339" s="28"/>
      <c r="S339" s="12"/>
      <c r="T339" s="32"/>
      <c r="U339" s="16" t="e">
        <f>T339-#REF!</f>
        <v>#REF!</v>
      </c>
      <c r="V339" s="16" t="e">
        <f>SUM(U339,I339,N339,#REF!,)</f>
        <v>#REF!</v>
      </c>
      <c r="W339" s="27"/>
      <c r="X339" s="27"/>
      <c r="Z339" s="11"/>
    </row>
    <row r="340" spans="2:26" s="6" customFormat="1" ht="50.1" customHeight="1">
      <c r="B340" s="35"/>
      <c r="C340" s="35"/>
      <c r="D340" s="145"/>
      <c r="E340" s="27"/>
      <c r="F340" s="28"/>
      <c r="G340" s="33"/>
      <c r="H340" s="40"/>
      <c r="I340" s="16">
        <f t="shared" si="19"/>
        <v>0</v>
      </c>
      <c r="J340" s="9"/>
      <c r="K340" s="23"/>
      <c r="L340" s="49"/>
      <c r="M340" s="46"/>
      <c r="N340" s="16" t="e">
        <f>#REF!-H340</f>
        <v>#REF!</v>
      </c>
      <c r="O340" s="9"/>
      <c r="P340" s="28"/>
      <c r="Q340" s="9"/>
      <c r="R340" s="28"/>
      <c r="S340" s="12"/>
      <c r="T340" s="32"/>
      <c r="U340" s="16" t="e">
        <f>T340-#REF!</f>
        <v>#REF!</v>
      </c>
      <c r="V340" s="16" t="e">
        <f>SUM(U340,I340,N340,#REF!,)</f>
        <v>#REF!</v>
      </c>
      <c r="W340" s="27"/>
      <c r="X340" s="27"/>
      <c r="Z340" s="11"/>
    </row>
    <row r="341" spans="2:26" s="6" customFormat="1" ht="50.1" customHeight="1">
      <c r="B341" s="35"/>
      <c r="C341" s="35"/>
      <c r="D341" s="145"/>
      <c r="E341" s="27"/>
      <c r="F341" s="28"/>
      <c r="G341" s="33"/>
      <c r="H341" s="40"/>
      <c r="I341" s="16">
        <f t="shared" si="19"/>
        <v>0</v>
      </c>
      <c r="J341" s="9"/>
      <c r="K341" s="23"/>
      <c r="L341" s="49"/>
      <c r="M341" s="46"/>
      <c r="N341" s="16" t="e">
        <f>#REF!-H341</f>
        <v>#REF!</v>
      </c>
      <c r="O341" s="9"/>
      <c r="P341" s="28"/>
      <c r="Q341" s="9"/>
      <c r="R341" s="28"/>
      <c r="S341" s="12"/>
      <c r="T341" s="32"/>
      <c r="U341" s="16" t="e">
        <f>T341-#REF!</f>
        <v>#REF!</v>
      </c>
      <c r="V341" s="16" t="e">
        <f>SUM(U341,I341,N341,#REF!,)</f>
        <v>#REF!</v>
      </c>
      <c r="W341" s="27"/>
      <c r="X341" s="27"/>
      <c r="Z341" s="11"/>
    </row>
    <row r="342" spans="2:26" s="6" customFormat="1" ht="50.1" customHeight="1">
      <c r="B342" s="35"/>
      <c r="C342" s="35"/>
      <c r="D342" s="145"/>
      <c r="E342" s="27"/>
      <c r="F342" s="28"/>
      <c r="G342" s="33"/>
      <c r="H342" s="40"/>
      <c r="I342" s="16">
        <f t="shared" si="19"/>
        <v>0</v>
      </c>
      <c r="J342" s="9"/>
      <c r="K342" s="23"/>
      <c r="L342" s="49"/>
      <c r="M342" s="46"/>
      <c r="N342" s="16" t="e">
        <f>#REF!-H342</f>
        <v>#REF!</v>
      </c>
      <c r="O342" s="9"/>
      <c r="P342" s="28"/>
      <c r="Q342" s="9"/>
      <c r="R342" s="28"/>
      <c r="S342" s="12"/>
      <c r="T342" s="32"/>
      <c r="U342" s="16" t="e">
        <f>T342-#REF!</f>
        <v>#REF!</v>
      </c>
      <c r="V342" s="16" t="e">
        <f>SUM(U342,I342,N342,#REF!,)</f>
        <v>#REF!</v>
      </c>
      <c r="W342" s="27"/>
      <c r="X342" s="27"/>
      <c r="Z342" s="11"/>
    </row>
    <row r="343" spans="2:26" s="6" customFormat="1" ht="50.1" customHeight="1">
      <c r="B343" s="35"/>
      <c r="C343" s="35"/>
      <c r="D343" s="145"/>
      <c r="E343" s="27"/>
      <c r="F343" s="28"/>
      <c r="G343" s="33"/>
      <c r="H343" s="40"/>
      <c r="I343" s="16">
        <f t="shared" si="19"/>
        <v>0</v>
      </c>
      <c r="J343" s="9"/>
      <c r="K343" s="23"/>
      <c r="L343" s="49"/>
      <c r="M343" s="46"/>
      <c r="N343" s="16" t="e">
        <f>#REF!-H343</f>
        <v>#REF!</v>
      </c>
      <c r="O343" s="9"/>
      <c r="P343" s="28"/>
      <c r="Q343" s="9"/>
      <c r="R343" s="28"/>
      <c r="S343" s="12"/>
      <c r="T343" s="32"/>
      <c r="U343" s="16" t="e">
        <f>T343-#REF!</f>
        <v>#REF!</v>
      </c>
      <c r="V343" s="16" t="e">
        <f>SUM(U343,I343,N343,#REF!,)</f>
        <v>#REF!</v>
      </c>
      <c r="W343" s="27"/>
      <c r="X343" s="27"/>
      <c r="Z343" s="11"/>
    </row>
    <row r="344" spans="2:26" s="6" customFormat="1" ht="50.1" customHeight="1">
      <c r="B344" s="35"/>
      <c r="C344" s="35"/>
      <c r="D344" s="145"/>
      <c r="E344" s="27"/>
      <c r="F344" s="28"/>
      <c r="G344" s="33"/>
      <c r="H344" s="40"/>
      <c r="I344" s="16">
        <f t="shared" si="19"/>
        <v>0</v>
      </c>
      <c r="J344" s="9"/>
      <c r="K344" s="23"/>
      <c r="L344" s="49"/>
      <c r="M344" s="46"/>
      <c r="N344" s="16" t="e">
        <f>#REF!-H344</f>
        <v>#REF!</v>
      </c>
      <c r="O344" s="9"/>
      <c r="P344" s="28"/>
      <c r="Q344" s="9"/>
      <c r="R344" s="28"/>
      <c r="S344" s="12"/>
      <c r="T344" s="32"/>
      <c r="U344" s="16" t="e">
        <f>T344-#REF!</f>
        <v>#REF!</v>
      </c>
      <c r="V344" s="16" t="e">
        <f>SUM(U344,I344,N344,#REF!,)</f>
        <v>#REF!</v>
      </c>
      <c r="W344" s="27"/>
      <c r="X344" s="27"/>
      <c r="Z344" s="11"/>
    </row>
    <row r="345" spans="2:26" s="6" customFormat="1" ht="50.1" customHeight="1">
      <c r="B345" s="35"/>
      <c r="C345" s="35"/>
      <c r="D345" s="145"/>
      <c r="E345" s="27"/>
      <c r="F345" s="28"/>
      <c r="G345" s="33"/>
      <c r="H345" s="40"/>
      <c r="I345" s="16">
        <f t="shared" si="19"/>
        <v>0</v>
      </c>
      <c r="J345" s="9"/>
      <c r="K345" s="23"/>
      <c r="L345" s="49"/>
      <c r="M345" s="46"/>
      <c r="N345" s="16" t="e">
        <f>#REF!-H345</f>
        <v>#REF!</v>
      </c>
      <c r="O345" s="9"/>
      <c r="P345" s="28"/>
      <c r="Q345" s="9"/>
      <c r="R345" s="28"/>
      <c r="S345" s="12"/>
      <c r="T345" s="32"/>
      <c r="U345" s="16" t="e">
        <f>T345-#REF!</f>
        <v>#REF!</v>
      </c>
      <c r="V345" s="16" t="e">
        <f>SUM(U345,I345,N345,#REF!,)</f>
        <v>#REF!</v>
      </c>
      <c r="W345" s="27"/>
      <c r="X345" s="27"/>
      <c r="Z345" s="11"/>
    </row>
    <row r="346" spans="2:26" s="6" customFormat="1" ht="50.1" customHeight="1">
      <c r="B346" s="35"/>
      <c r="C346" s="35"/>
      <c r="D346" s="145"/>
      <c r="E346" s="27"/>
      <c r="F346" s="28"/>
      <c r="G346" s="33"/>
      <c r="H346" s="40"/>
      <c r="I346" s="16">
        <f t="shared" si="19"/>
        <v>0</v>
      </c>
      <c r="J346" s="9"/>
      <c r="K346" s="23"/>
      <c r="L346" s="49"/>
      <c r="M346" s="47"/>
      <c r="N346" s="16" t="e">
        <f>#REF!-H346</f>
        <v>#REF!</v>
      </c>
      <c r="O346" s="9"/>
      <c r="P346" s="28"/>
      <c r="Q346" s="9"/>
      <c r="R346" s="28"/>
      <c r="S346" s="12"/>
      <c r="T346" s="32"/>
      <c r="U346" s="16" t="e">
        <f>T346-#REF!</f>
        <v>#REF!</v>
      </c>
      <c r="V346" s="16" t="e">
        <f>SUM(U346,I346,N346,#REF!,)</f>
        <v>#REF!</v>
      </c>
      <c r="W346" s="27"/>
      <c r="X346" s="27"/>
      <c r="Z346" s="11"/>
    </row>
    <row r="347" spans="2:26" s="6" customFormat="1" ht="50.1" customHeight="1">
      <c r="B347" s="35"/>
      <c r="C347" s="35"/>
      <c r="D347" s="145"/>
      <c r="E347" s="27"/>
      <c r="F347" s="28"/>
      <c r="G347" s="33"/>
      <c r="H347" s="40"/>
      <c r="I347" s="16">
        <f t="shared" si="19"/>
        <v>0</v>
      </c>
      <c r="J347" s="9"/>
      <c r="K347" s="23"/>
      <c r="L347" s="49"/>
      <c r="M347" s="47"/>
      <c r="N347" s="16" t="e">
        <f>#REF!-H347</f>
        <v>#REF!</v>
      </c>
      <c r="O347" s="9"/>
      <c r="P347" s="28"/>
      <c r="Q347" s="9"/>
      <c r="R347" s="28"/>
      <c r="S347" s="12"/>
      <c r="T347" s="32"/>
      <c r="U347" s="16" t="e">
        <f>T347-#REF!</f>
        <v>#REF!</v>
      </c>
      <c r="V347" s="16" t="e">
        <f>SUM(U347,I347,N347,#REF!,)</f>
        <v>#REF!</v>
      </c>
      <c r="W347" s="27"/>
      <c r="X347" s="27"/>
      <c r="Z347" s="11"/>
    </row>
    <row r="348" spans="2:26" s="6" customFormat="1" ht="50.1" customHeight="1">
      <c r="B348" s="35"/>
      <c r="C348" s="35"/>
      <c r="D348" s="145"/>
      <c r="E348" s="27"/>
      <c r="F348" s="28"/>
      <c r="G348" s="33"/>
      <c r="H348" s="40"/>
      <c r="I348" s="16">
        <f t="shared" si="19"/>
        <v>0</v>
      </c>
      <c r="J348" s="9"/>
      <c r="K348" s="23"/>
      <c r="L348" s="49"/>
      <c r="M348" s="47"/>
      <c r="N348" s="16" t="e">
        <f>#REF!-H348</f>
        <v>#REF!</v>
      </c>
      <c r="O348" s="9"/>
      <c r="P348" s="28"/>
      <c r="Q348" s="9"/>
      <c r="R348" s="28"/>
      <c r="S348" s="12"/>
      <c r="T348" s="32"/>
      <c r="U348" s="16" t="e">
        <f>T348-#REF!</f>
        <v>#REF!</v>
      </c>
      <c r="V348" s="16" t="e">
        <f>SUM(U348,I348,N348,#REF!,)</f>
        <v>#REF!</v>
      </c>
      <c r="W348" s="27"/>
      <c r="X348" s="27"/>
      <c r="Z348" s="11"/>
    </row>
    <row r="349" spans="2:26" s="6" customFormat="1" ht="50.1" customHeight="1">
      <c r="B349" s="35"/>
      <c r="C349" s="35"/>
      <c r="D349" s="145"/>
      <c r="E349" s="27"/>
      <c r="F349" s="28"/>
      <c r="G349" s="33"/>
      <c r="H349" s="40"/>
      <c r="I349" s="16">
        <f t="shared" si="19"/>
        <v>0</v>
      </c>
      <c r="J349" s="9"/>
      <c r="K349" s="23"/>
      <c r="L349" s="49"/>
      <c r="M349" s="47"/>
      <c r="N349" s="16" t="e">
        <f>#REF!-H349</f>
        <v>#REF!</v>
      </c>
      <c r="O349" s="9"/>
      <c r="P349" s="28"/>
      <c r="Q349" s="9"/>
      <c r="R349" s="28"/>
      <c r="S349" s="12"/>
      <c r="T349" s="32"/>
      <c r="U349" s="16" t="e">
        <f>T349-#REF!</f>
        <v>#REF!</v>
      </c>
      <c r="V349" s="16" t="e">
        <f>SUM(U349,I349,N349,#REF!,)</f>
        <v>#REF!</v>
      </c>
      <c r="W349" s="27"/>
      <c r="X349" s="27"/>
      <c r="Z349" s="11"/>
    </row>
    <row r="350" spans="2:26" s="6" customFormat="1" ht="50.1" customHeight="1">
      <c r="B350" s="35"/>
      <c r="C350" s="35"/>
      <c r="D350" s="145"/>
      <c r="E350" s="27"/>
      <c r="F350" s="28"/>
      <c r="G350" s="33"/>
      <c r="H350" s="42"/>
      <c r="I350" s="8"/>
      <c r="J350" s="9"/>
      <c r="K350" s="23"/>
      <c r="L350" s="49"/>
      <c r="M350" s="47"/>
      <c r="N350" s="8"/>
      <c r="O350" s="9"/>
      <c r="P350" s="28"/>
      <c r="Q350" s="9"/>
      <c r="R350" s="28"/>
      <c r="S350" s="12"/>
      <c r="T350" s="30"/>
      <c r="U350" s="8"/>
      <c r="V350" s="8"/>
      <c r="W350" s="27"/>
      <c r="X350" s="27"/>
      <c r="Z350" s="11"/>
    </row>
    <row r="351" spans="2:26" s="6" customFormat="1" ht="50.1" customHeight="1">
      <c r="B351" s="35"/>
      <c r="C351" s="35"/>
      <c r="D351" s="145"/>
      <c r="E351" s="27"/>
      <c r="F351" s="28"/>
      <c r="G351" s="33"/>
      <c r="H351" s="42"/>
      <c r="I351" s="8"/>
      <c r="J351" s="9"/>
      <c r="K351" s="23"/>
      <c r="L351" s="49"/>
      <c r="M351" s="47"/>
      <c r="N351" s="8"/>
      <c r="O351" s="9"/>
      <c r="P351" s="28"/>
      <c r="Q351" s="9"/>
      <c r="R351" s="28"/>
      <c r="S351" s="12"/>
      <c r="T351" s="30"/>
      <c r="U351" s="8"/>
      <c r="V351" s="8"/>
      <c r="W351" s="27"/>
      <c r="X351" s="27"/>
      <c r="Z351" s="11"/>
    </row>
    <row r="352" spans="2:26" s="6" customFormat="1" ht="50.1" customHeight="1">
      <c r="B352" s="35"/>
      <c r="C352" s="35"/>
      <c r="D352" s="145"/>
      <c r="E352" s="27"/>
      <c r="F352" s="28"/>
      <c r="G352" s="33"/>
      <c r="H352" s="42"/>
      <c r="I352" s="8"/>
      <c r="J352" s="9"/>
      <c r="K352" s="23"/>
      <c r="L352" s="49"/>
      <c r="M352" s="47"/>
      <c r="N352" s="8"/>
      <c r="O352" s="9"/>
      <c r="P352" s="28"/>
      <c r="Q352" s="9"/>
      <c r="R352" s="28"/>
      <c r="S352" s="12"/>
      <c r="T352" s="30"/>
      <c r="U352" s="8"/>
      <c r="V352" s="8"/>
      <c r="W352" s="27"/>
      <c r="X352" s="27"/>
      <c r="Z352" s="11"/>
    </row>
    <row r="353" spans="2:26" s="6" customFormat="1" ht="50.1" customHeight="1">
      <c r="B353" s="35"/>
      <c r="C353" s="35"/>
      <c r="D353" s="145"/>
      <c r="E353" s="27"/>
      <c r="F353" s="28"/>
      <c r="G353" s="33"/>
      <c r="H353" s="42"/>
      <c r="I353" s="8"/>
      <c r="J353" s="9"/>
      <c r="K353" s="23"/>
      <c r="L353" s="49"/>
      <c r="M353" s="47"/>
      <c r="N353" s="8"/>
      <c r="O353" s="9"/>
      <c r="P353" s="28"/>
      <c r="Q353" s="9"/>
      <c r="R353" s="28"/>
      <c r="S353" s="12"/>
      <c r="T353" s="30"/>
      <c r="U353" s="8"/>
      <c r="V353" s="8"/>
      <c r="W353" s="27"/>
      <c r="X353" s="27"/>
      <c r="Z353" s="11"/>
    </row>
    <row r="354" spans="2:26" s="6" customFormat="1" ht="50.1" customHeight="1">
      <c r="B354" s="35"/>
      <c r="C354" s="35"/>
      <c r="D354" s="145"/>
      <c r="E354" s="27"/>
      <c r="F354" s="28"/>
      <c r="G354" s="33"/>
      <c r="H354" s="42"/>
      <c r="I354" s="8"/>
      <c r="J354" s="9"/>
      <c r="K354" s="23"/>
      <c r="L354" s="49"/>
      <c r="M354" s="47"/>
      <c r="N354" s="8"/>
      <c r="O354" s="9"/>
      <c r="P354" s="28"/>
      <c r="Q354" s="9"/>
      <c r="R354" s="28"/>
      <c r="S354" s="12"/>
      <c r="T354" s="30"/>
      <c r="U354" s="8"/>
      <c r="V354" s="8"/>
      <c r="W354" s="27"/>
      <c r="X354" s="27"/>
      <c r="Z354" s="11"/>
    </row>
    <row r="355" spans="2:26" s="6" customFormat="1" ht="50.1" customHeight="1">
      <c r="B355" s="35"/>
      <c r="C355" s="35"/>
      <c r="D355" s="145"/>
      <c r="E355" s="27"/>
      <c r="F355" s="28"/>
      <c r="G355" s="33"/>
      <c r="H355" s="42"/>
      <c r="I355" s="8"/>
      <c r="J355" s="9"/>
      <c r="K355" s="23"/>
      <c r="L355" s="49"/>
      <c r="M355" s="47"/>
      <c r="N355" s="8"/>
      <c r="O355" s="9"/>
      <c r="P355" s="28"/>
      <c r="Q355" s="9"/>
      <c r="R355" s="28"/>
      <c r="S355" s="12"/>
      <c r="T355" s="30"/>
      <c r="U355" s="8"/>
      <c r="V355" s="8"/>
      <c r="W355" s="27"/>
      <c r="X355" s="27"/>
      <c r="Z355" s="11"/>
    </row>
    <row r="356" spans="2:26" s="6" customFormat="1" ht="50.1" customHeight="1">
      <c r="B356" s="35"/>
      <c r="C356" s="35"/>
      <c r="D356" s="145"/>
      <c r="E356" s="27"/>
      <c r="F356" s="28"/>
      <c r="G356" s="33"/>
      <c r="H356" s="42"/>
      <c r="I356" s="8"/>
      <c r="J356" s="9"/>
      <c r="K356" s="23"/>
      <c r="L356" s="49"/>
      <c r="M356" s="47"/>
      <c r="N356" s="8"/>
      <c r="O356" s="9"/>
      <c r="P356" s="28"/>
      <c r="Q356" s="9"/>
      <c r="R356" s="28"/>
      <c r="S356" s="12"/>
      <c r="T356" s="30"/>
      <c r="U356" s="8"/>
      <c r="V356" s="8"/>
      <c r="W356" s="27"/>
      <c r="X356" s="27"/>
      <c r="Z356" s="11"/>
    </row>
    <row r="357" spans="2:26" s="6" customFormat="1" ht="50.1" customHeight="1">
      <c r="B357" s="35"/>
      <c r="C357" s="35"/>
      <c r="D357" s="145"/>
      <c r="E357" s="27"/>
      <c r="F357" s="28"/>
      <c r="G357" s="33"/>
      <c r="H357" s="42"/>
      <c r="I357" s="8"/>
      <c r="J357" s="9"/>
      <c r="K357" s="23"/>
      <c r="L357" s="49"/>
      <c r="M357" s="47"/>
      <c r="N357" s="8"/>
      <c r="O357" s="9"/>
      <c r="P357" s="28"/>
      <c r="Q357" s="9"/>
      <c r="R357" s="28"/>
      <c r="S357" s="12"/>
      <c r="T357" s="30"/>
      <c r="U357" s="8"/>
      <c r="V357" s="8"/>
      <c r="W357" s="27"/>
      <c r="X357" s="27"/>
      <c r="Z357" s="11"/>
    </row>
    <row r="358" spans="2:26" s="6" customFormat="1" ht="50.1" customHeight="1">
      <c r="B358" s="35"/>
      <c r="C358" s="35"/>
      <c r="D358" s="145"/>
      <c r="E358" s="27"/>
      <c r="F358" s="28"/>
      <c r="G358" s="33"/>
      <c r="H358" s="42"/>
      <c r="I358" s="8"/>
      <c r="J358" s="9"/>
      <c r="K358" s="23"/>
      <c r="L358" s="49"/>
      <c r="M358" s="47"/>
      <c r="N358" s="8"/>
      <c r="O358" s="9"/>
      <c r="P358" s="28"/>
      <c r="Q358" s="9"/>
      <c r="R358" s="28"/>
      <c r="S358" s="12"/>
      <c r="T358" s="30"/>
      <c r="U358" s="8"/>
      <c r="V358" s="8"/>
      <c r="W358" s="27"/>
      <c r="X358" s="27"/>
      <c r="Z358" s="11"/>
    </row>
    <row r="359" spans="2:26" s="6" customFormat="1" ht="50.1" customHeight="1">
      <c r="B359" s="35"/>
      <c r="C359" s="35"/>
      <c r="D359" s="145"/>
      <c r="E359" s="27"/>
      <c r="F359" s="28"/>
      <c r="G359" s="33"/>
      <c r="H359" s="42"/>
      <c r="I359" s="8"/>
      <c r="J359" s="9"/>
      <c r="K359" s="23"/>
      <c r="L359" s="49"/>
      <c r="M359" s="47"/>
      <c r="N359" s="8"/>
      <c r="O359" s="9"/>
      <c r="P359" s="28"/>
      <c r="Q359" s="9"/>
      <c r="R359" s="28"/>
      <c r="S359" s="12"/>
      <c r="T359" s="30"/>
      <c r="U359" s="8"/>
      <c r="V359" s="8"/>
      <c r="W359" s="27"/>
      <c r="X359" s="27"/>
      <c r="Z359" s="11"/>
    </row>
    <row r="360" spans="2:26" s="6" customFormat="1" ht="50.1" customHeight="1">
      <c r="B360" s="35"/>
      <c r="C360" s="35"/>
      <c r="D360" s="145"/>
      <c r="E360" s="27"/>
      <c r="F360" s="28"/>
      <c r="G360" s="33"/>
      <c r="H360" s="42"/>
      <c r="I360" s="8"/>
      <c r="J360" s="9"/>
      <c r="K360" s="23"/>
      <c r="L360" s="49"/>
      <c r="M360" s="47"/>
      <c r="N360" s="8"/>
      <c r="O360" s="9"/>
      <c r="P360" s="28"/>
      <c r="Q360" s="9"/>
      <c r="R360" s="28"/>
      <c r="S360" s="12"/>
      <c r="T360" s="30"/>
      <c r="U360" s="8"/>
      <c r="V360" s="8"/>
      <c r="W360" s="27"/>
      <c r="X360" s="27"/>
      <c r="Z360" s="11"/>
    </row>
    <row r="361" spans="2:26" s="6" customFormat="1" ht="50.1" customHeight="1">
      <c r="B361" s="35"/>
      <c r="C361" s="35"/>
      <c r="D361" s="145"/>
      <c r="E361" s="27"/>
      <c r="F361" s="28"/>
      <c r="G361" s="33"/>
      <c r="H361" s="42"/>
      <c r="I361" s="8"/>
      <c r="J361" s="9"/>
      <c r="K361" s="23"/>
      <c r="L361" s="49"/>
      <c r="M361" s="47"/>
      <c r="N361" s="8"/>
      <c r="O361" s="9"/>
      <c r="P361" s="28"/>
      <c r="Q361" s="9"/>
      <c r="R361" s="28"/>
      <c r="S361" s="12"/>
      <c r="T361" s="30"/>
      <c r="U361" s="8"/>
      <c r="V361" s="8"/>
      <c r="W361" s="27"/>
      <c r="X361" s="27"/>
      <c r="Z361" s="11"/>
    </row>
    <row r="362" spans="2:26" s="6" customFormat="1" ht="50.1" customHeight="1">
      <c r="B362" s="35"/>
      <c r="C362" s="35"/>
      <c r="D362" s="145"/>
      <c r="E362" s="27"/>
      <c r="F362" s="28"/>
      <c r="G362" s="33"/>
      <c r="H362" s="42"/>
      <c r="I362" s="8"/>
      <c r="J362" s="9"/>
      <c r="K362" s="23"/>
      <c r="L362" s="49"/>
      <c r="M362" s="47"/>
      <c r="N362" s="8"/>
      <c r="O362" s="9"/>
      <c r="P362" s="28"/>
      <c r="Q362" s="9"/>
      <c r="R362" s="28"/>
      <c r="S362" s="12"/>
      <c r="T362" s="30"/>
      <c r="U362" s="8"/>
      <c r="V362" s="8"/>
      <c r="W362" s="27"/>
      <c r="X362" s="27"/>
      <c r="Z362" s="11"/>
    </row>
    <row r="363" spans="2:26" s="6" customFormat="1" ht="50.1" customHeight="1">
      <c r="B363" s="35"/>
      <c r="C363" s="35"/>
      <c r="D363" s="145"/>
      <c r="E363" s="27"/>
      <c r="F363" s="28"/>
      <c r="G363" s="33"/>
      <c r="H363" s="42"/>
      <c r="I363" s="8"/>
      <c r="J363" s="9"/>
      <c r="K363" s="23"/>
      <c r="L363" s="49"/>
      <c r="M363" s="47"/>
      <c r="N363" s="8"/>
      <c r="O363" s="9"/>
      <c r="P363" s="28"/>
      <c r="Q363" s="9"/>
      <c r="R363" s="28"/>
      <c r="S363" s="12"/>
      <c r="T363" s="30"/>
      <c r="U363" s="8"/>
      <c r="V363" s="8"/>
      <c r="W363" s="27"/>
      <c r="X363" s="27"/>
      <c r="Z363" s="11"/>
    </row>
    <row r="364" spans="2:26" s="6" customFormat="1" ht="50.1" customHeight="1">
      <c r="B364" s="35"/>
      <c r="C364" s="35"/>
      <c r="D364" s="145"/>
      <c r="E364" s="27"/>
      <c r="F364" s="28"/>
      <c r="G364" s="33"/>
      <c r="H364" s="42"/>
      <c r="I364" s="8"/>
      <c r="J364" s="9"/>
      <c r="K364" s="23"/>
      <c r="L364" s="49"/>
      <c r="M364" s="47"/>
      <c r="N364" s="8"/>
      <c r="O364" s="9"/>
      <c r="P364" s="28"/>
      <c r="Q364" s="9"/>
      <c r="R364" s="28"/>
      <c r="S364" s="12"/>
      <c r="T364" s="30"/>
      <c r="U364" s="8"/>
      <c r="V364" s="8"/>
      <c r="W364" s="27"/>
      <c r="X364" s="27"/>
      <c r="Z364" s="11"/>
    </row>
    <row r="365" spans="2:26" s="6" customFormat="1" ht="50.1" customHeight="1">
      <c r="B365" s="35"/>
      <c r="C365" s="35"/>
      <c r="D365" s="145"/>
      <c r="E365" s="27"/>
      <c r="F365" s="28"/>
      <c r="G365" s="33"/>
      <c r="H365" s="42"/>
      <c r="I365" s="8"/>
      <c r="J365" s="9"/>
      <c r="K365" s="23"/>
      <c r="L365" s="49"/>
      <c r="M365" s="47"/>
      <c r="N365" s="8"/>
      <c r="O365" s="9"/>
      <c r="P365" s="28"/>
      <c r="Q365" s="9"/>
      <c r="R365" s="28"/>
      <c r="S365" s="12"/>
      <c r="T365" s="30"/>
      <c r="U365" s="8"/>
      <c r="V365" s="8"/>
      <c r="W365" s="27"/>
      <c r="X365" s="27"/>
      <c r="Z365" s="11"/>
    </row>
    <row r="366" spans="2:26" s="6" customFormat="1" ht="50.1" customHeight="1">
      <c r="B366" s="35"/>
      <c r="C366" s="35"/>
      <c r="D366" s="145"/>
      <c r="E366" s="27"/>
      <c r="F366" s="28"/>
      <c r="G366" s="33"/>
      <c r="H366" s="42"/>
      <c r="I366" s="8"/>
      <c r="J366" s="9"/>
      <c r="K366" s="23"/>
      <c r="L366" s="49"/>
      <c r="M366" s="47"/>
      <c r="N366" s="8"/>
      <c r="O366" s="9"/>
      <c r="P366" s="28"/>
      <c r="Q366" s="9"/>
      <c r="R366" s="28"/>
      <c r="S366" s="12"/>
      <c r="T366" s="30"/>
      <c r="U366" s="8"/>
      <c r="V366" s="8"/>
      <c r="W366" s="27"/>
      <c r="X366" s="27"/>
      <c r="Z366" s="11"/>
    </row>
    <row r="367" spans="2:26" s="6" customFormat="1" ht="50.1" customHeight="1">
      <c r="B367" s="35"/>
      <c r="C367" s="35"/>
      <c r="D367" s="145"/>
      <c r="E367" s="27"/>
      <c r="F367" s="28"/>
      <c r="G367" s="33"/>
      <c r="H367" s="42"/>
      <c r="I367" s="8"/>
      <c r="J367" s="9"/>
      <c r="K367" s="23"/>
      <c r="L367" s="49"/>
      <c r="M367" s="47"/>
      <c r="N367" s="8"/>
      <c r="O367" s="9"/>
      <c r="P367" s="28"/>
      <c r="Q367" s="9"/>
      <c r="R367" s="28"/>
      <c r="S367" s="12"/>
      <c r="T367" s="30"/>
      <c r="U367" s="8"/>
      <c r="V367" s="8"/>
      <c r="W367" s="27"/>
      <c r="X367" s="27"/>
      <c r="Z367" s="11"/>
    </row>
    <row r="368" spans="2:26" s="6" customFormat="1" ht="50.1" customHeight="1">
      <c r="B368" s="35"/>
      <c r="C368" s="35"/>
      <c r="D368" s="145"/>
      <c r="E368" s="27"/>
      <c r="F368" s="28"/>
      <c r="G368" s="33"/>
      <c r="H368" s="42"/>
      <c r="I368" s="8"/>
      <c r="J368" s="9"/>
      <c r="K368" s="23"/>
      <c r="L368" s="49"/>
      <c r="M368" s="47"/>
      <c r="N368" s="8"/>
      <c r="O368" s="9"/>
      <c r="P368" s="28"/>
      <c r="Q368" s="9"/>
      <c r="R368" s="28"/>
      <c r="S368" s="12"/>
      <c r="T368" s="30"/>
      <c r="U368" s="8"/>
      <c r="V368" s="8"/>
      <c r="W368" s="27"/>
      <c r="X368" s="27"/>
      <c r="Z368" s="11"/>
    </row>
    <row r="369" spans="2:26" s="6" customFormat="1" ht="50.1" customHeight="1">
      <c r="B369" s="35"/>
      <c r="C369" s="35"/>
      <c r="D369" s="145"/>
      <c r="E369" s="27"/>
      <c r="F369" s="28"/>
      <c r="G369" s="33"/>
      <c r="H369" s="42"/>
      <c r="I369" s="8"/>
      <c r="J369" s="9"/>
      <c r="K369" s="23"/>
      <c r="L369" s="49"/>
      <c r="M369" s="47"/>
      <c r="N369" s="8"/>
      <c r="O369" s="9"/>
      <c r="P369" s="28"/>
      <c r="Q369" s="9"/>
      <c r="R369" s="28"/>
      <c r="S369" s="12"/>
      <c r="T369" s="30"/>
      <c r="U369" s="8"/>
      <c r="V369" s="8"/>
      <c r="W369" s="27"/>
      <c r="X369" s="27"/>
      <c r="Z369" s="11"/>
    </row>
    <row r="370" spans="2:26" s="6" customFormat="1" ht="50.1" customHeight="1">
      <c r="B370" s="35"/>
      <c r="C370" s="35"/>
      <c r="D370" s="145"/>
      <c r="E370" s="27"/>
      <c r="F370" s="28"/>
      <c r="G370" s="33"/>
      <c r="H370" s="42"/>
      <c r="I370" s="8"/>
      <c r="J370" s="9"/>
      <c r="K370" s="23"/>
      <c r="L370" s="49"/>
      <c r="M370" s="47"/>
      <c r="N370" s="8"/>
      <c r="O370" s="9"/>
      <c r="P370" s="28"/>
      <c r="Q370" s="9"/>
      <c r="R370" s="28"/>
      <c r="S370" s="12"/>
      <c r="T370" s="30"/>
      <c r="U370" s="8"/>
      <c r="V370" s="8"/>
      <c r="W370" s="27"/>
      <c r="X370" s="27"/>
      <c r="Z370" s="11"/>
    </row>
    <row r="371" spans="2:26" s="6" customFormat="1" ht="50.1" customHeight="1">
      <c r="B371" s="35"/>
      <c r="C371" s="35"/>
      <c r="D371" s="145"/>
      <c r="E371" s="27"/>
      <c r="F371" s="28"/>
      <c r="G371" s="33"/>
      <c r="H371" s="42"/>
      <c r="I371" s="8"/>
      <c r="J371" s="9"/>
      <c r="K371" s="23"/>
      <c r="L371" s="49"/>
      <c r="M371" s="47"/>
      <c r="N371" s="8"/>
      <c r="O371" s="9"/>
      <c r="P371" s="28"/>
      <c r="Q371" s="9"/>
      <c r="R371" s="28"/>
      <c r="S371" s="12"/>
      <c r="T371" s="30"/>
      <c r="U371" s="8"/>
      <c r="V371" s="8"/>
      <c r="W371" s="27"/>
      <c r="X371" s="27"/>
      <c r="Z371" s="11"/>
    </row>
    <row r="372" spans="2:26" s="6" customFormat="1" ht="50.1" customHeight="1">
      <c r="B372" s="35"/>
      <c r="C372" s="35"/>
      <c r="D372" s="145"/>
      <c r="E372" s="27"/>
      <c r="F372" s="28"/>
      <c r="G372" s="33"/>
      <c r="H372" s="42"/>
      <c r="I372" s="8"/>
      <c r="J372" s="9"/>
      <c r="K372" s="23"/>
      <c r="L372" s="49"/>
      <c r="M372" s="47"/>
      <c r="N372" s="8"/>
      <c r="O372" s="9"/>
      <c r="P372" s="28"/>
      <c r="Q372" s="9"/>
      <c r="R372" s="28"/>
      <c r="S372" s="12"/>
      <c r="T372" s="30"/>
      <c r="U372" s="8"/>
      <c r="V372" s="8"/>
      <c r="W372" s="27"/>
      <c r="X372" s="27"/>
      <c r="Z372" s="11"/>
    </row>
    <row r="373" spans="2:26" s="6" customFormat="1" ht="50.1" customHeight="1">
      <c r="B373" s="35"/>
      <c r="C373" s="35"/>
      <c r="D373" s="145"/>
      <c r="E373" s="27"/>
      <c r="F373" s="28"/>
      <c r="G373" s="33"/>
      <c r="H373" s="42"/>
      <c r="I373" s="8"/>
      <c r="J373" s="9"/>
      <c r="K373" s="23"/>
      <c r="L373" s="49"/>
      <c r="M373" s="47"/>
      <c r="N373" s="8"/>
      <c r="O373" s="9"/>
      <c r="P373" s="28"/>
      <c r="Q373" s="9"/>
      <c r="R373" s="28"/>
      <c r="S373" s="12"/>
      <c r="T373" s="30"/>
      <c r="U373" s="8"/>
      <c r="V373" s="8"/>
      <c r="W373" s="27"/>
      <c r="X373" s="27"/>
      <c r="Z373" s="11"/>
    </row>
    <row r="374" spans="2:26" s="6" customFormat="1" ht="50.1" customHeight="1">
      <c r="B374" s="35"/>
      <c r="C374" s="35"/>
      <c r="D374" s="145"/>
      <c r="E374" s="27"/>
      <c r="F374" s="28"/>
      <c r="G374" s="33"/>
      <c r="H374" s="42"/>
      <c r="I374" s="8"/>
      <c r="J374" s="9"/>
      <c r="K374" s="23"/>
      <c r="L374" s="49"/>
      <c r="M374" s="47"/>
      <c r="N374" s="8"/>
      <c r="O374" s="9"/>
      <c r="P374" s="28"/>
      <c r="Q374" s="9"/>
      <c r="R374" s="28"/>
      <c r="S374" s="12"/>
      <c r="T374" s="30"/>
      <c r="U374" s="8"/>
      <c r="V374" s="8"/>
      <c r="W374" s="27"/>
      <c r="X374" s="27"/>
      <c r="Z374" s="11"/>
    </row>
    <row r="375" spans="2:26" s="6" customFormat="1" ht="50.1" customHeight="1">
      <c r="B375" s="35"/>
      <c r="C375" s="35"/>
      <c r="D375" s="145"/>
      <c r="E375" s="27"/>
      <c r="F375" s="28"/>
      <c r="G375" s="33"/>
      <c r="H375" s="42"/>
      <c r="I375" s="8"/>
      <c r="J375" s="9"/>
      <c r="K375" s="23"/>
      <c r="L375" s="49"/>
      <c r="M375" s="47"/>
      <c r="N375" s="8"/>
      <c r="O375" s="9"/>
      <c r="P375" s="28"/>
      <c r="Q375" s="9"/>
      <c r="R375" s="28"/>
      <c r="S375" s="12"/>
      <c r="T375" s="30"/>
      <c r="U375" s="8"/>
      <c r="V375" s="8"/>
      <c r="W375" s="27"/>
      <c r="X375" s="27"/>
      <c r="Z375" s="11"/>
    </row>
    <row r="376" spans="2:26" s="6" customFormat="1" ht="50.1" customHeight="1">
      <c r="B376" s="35"/>
      <c r="C376" s="35"/>
      <c r="D376" s="145"/>
      <c r="E376" s="27"/>
      <c r="F376" s="28"/>
      <c r="G376" s="33"/>
      <c r="H376" s="42"/>
      <c r="I376" s="8"/>
      <c r="J376" s="9"/>
      <c r="K376" s="23"/>
      <c r="L376" s="49"/>
      <c r="M376" s="47"/>
      <c r="N376" s="8"/>
      <c r="O376" s="9"/>
      <c r="P376" s="28"/>
      <c r="Q376" s="9"/>
      <c r="R376" s="28"/>
      <c r="S376" s="12"/>
      <c r="T376" s="30"/>
      <c r="U376" s="8"/>
      <c r="V376" s="8"/>
      <c r="W376" s="27"/>
      <c r="X376" s="27"/>
      <c r="Z376" s="11"/>
    </row>
    <row r="377" spans="2:26" s="6" customFormat="1" ht="50.1" customHeight="1">
      <c r="B377" s="35"/>
      <c r="C377" s="35"/>
      <c r="D377" s="145"/>
      <c r="E377" s="27"/>
      <c r="F377" s="28"/>
      <c r="G377" s="33"/>
      <c r="H377" s="42"/>
      <c r="I377" s="8"/>
      <c r="J377" s="9"/>
      <c r="K377" s="23"/>
      <c r="L377" s="49"/>
      <c r="M377" s="47"/>
      <c r="N377" s="8"/>
      <c r="O377" s="9"/>
      <c r="P377" s="28"/>
      <c r="Q377" s="9"/>
      <c r="R377" s="28"/>
      <c r="S377" s="12"/>
      <c r="T377" s="30"/>
      <c r="U377" s="8"/>
      <c r="V377" s="8"/>
      <c r="W377" s="27"/>
      <c r="X377" s="27"/>
      <c r="Z377" s="11"/>
    </row>
    <row r="378" spans="2:26" s="6" customFormat="1" ht="50.1" customHeight="1">
      <c r="B378" s="35"/>
      <c r="C378" s="35"/>
      <c r="D378" s="145"/>
      <c r="E378" s="27"/>
      <c r="F378" s="28"/>
      <c r="G378" s="33"/>
      <c r="H378" s="42"/>
      <c r="I378" s="8"/>
      <c r="J378" s="9"/>
      <c r="K378" s="23"/>
      <c r="L378" s="49"/>
      <c r="M378" s="47"/>
      <c r="N378" s="8"/>
      <c r="O378" s="9"/>
      <c r="P378" s="28"/>
      <c r="Q378" s="9"/>
      <c r="R378" s="28"/>
      <c r="S378" s="12"/>
      <c r="T378" s="30"/>
      <c r="U378" s="8"/>
      <c r="V378" s="8"/>
      <c r="W378" s="27"/>
      <c r="X378" s="27"/>
      <c r="Z378" s="11"/>
    </row>
    <row r="379" spans="2:26" s="6" customFormat="1" ht="50.1" customHeight="1">
      <c r="B379" s="35"/>
      <c r="C379" s="35"/>
      <c r="D379" s="145"/>
      <c r="E379" s="27"/>
      <c r="F379" s="28"/>
      <c r="G379" s="33"/>
      <c r="H379" s="42"/>
      <c r="I379" s="8"/>
      <c r="J379" s="9"/>
      <c r="K379" s="23"/>
      <c r="L379" s="49"/>
      <c r="M379" s="47"/>
      <c r="N379" s="8"/>
      <c r="O379" s="9"/>
      <c r="P379" s="28"/>
      <c r="Q379" s="9"/>
      <c r="R379" s="28"/>
      <c r="S379" s="12"/>
      <c r="T379" s="30"/>
      <c r="U379" s="8"/>
      <c r="V379" s="8"/>
      <c r="W379" s="27"/>
      <c r="X379" s="27"/>
      <c r="Z379" s="11"/>
    </row>
    <row r="380" spans="2:26" s="6" customFormat="1" ht="50.1" customHeight="1">
      <c r="B380" s="35"/>
      <c r="C380" s="35"/>
      <c r="D380" s="145"/>
      <c r="E380" s="27"/>
      <c r="F380" s="28"/>
      <c r="G380" s="33"/>
      <c r="H380" s="42"/>
      <c r="I380" s="8"/>
      <c r="J380" s="9"/>
      <c r="K380" s="23"/>
      <c r="L380" s="49"/>
      <c r="M380" s="47"/>
      <c r="N380" s="8"/>
      <c r="O380" s="9"/>
      <c r="P380" s="28"/>
      <c r="Q380" s="9"/>
      <c r="R380" s="28"/>
      <c r="S380" s="12"/>
      <c r="T380" s="30"/>
      <c r="U380" s="8"/>
      <c r="V380" s="8"/>
      <c r="W380" s="27"/>
      <c r="X380" s="27"/>
      <c r="Z380" s="11"/>
    </row>
    <row r="381" spans="2:26" s="6" customFormat="1" ht="50.1" customHeight="1">
      <c r="B381" s="35"/>
      <c r="C381" s="35"/>
      <c r="D381" s="145"/>
      <c r="E381" s="27"/>
      <c r="F381" s="28"/>
      <c r="G381" s="33"/>
      <c r="H381" s="42"/>
      <c r="I381" s="8"/>
      <c r="J381" s="9"/>
      <c r="K381" s="23"/>
      <c r="L381" s="49"/>
      <c r="M381" s="47"/>
      <c r="N381" s="8"/>
      <c r="O381" s="9"/>
      <c r="P381" s="28"/>
      <c r="Q381" s="9"/>
      <c r="R381" s="28"/>
      <c r="S381" s="12"/>
      <c r="T381" s="30"/>
      <c r="U381" s="8"/>
      <c r="V381" s="8"/>
      <c r="W381" s="27"/>
      <c r="X381" s="27"/>
      <c r="Z381" s="11"/>
    </row>
    <row r="382" spans="2:26" s="6" customFormat="1" ht="50.1" customHeight="1">
      <c r="B382" s="35"/>
      <c r="C382" s="35"/>
      <c r="D382" s="145"/>
      <c r="E382" s="27"/>
      <c r="F382" s="28"/>
      <c r="G382" s="33"/>
      <c r="H382" s="42"/>
      <c r="I382" s="8"/>
      <c r="J382" s="9"/>
      <c r="K382" s="23"/>
      <c r="L382" s="49"/>
      <c r="M382" s="47"/>
      <c r="N382" s="8"/>
      <c r="O382" s="9"/>
      <c r="P382" s="28"/>
      <c r="Q382" s="9"/>
      <c r="R382" s="28"/>
      <c r="S382" s="12"/>
      <c r="T382" s="30"/>
      <c r="U382" s="8"/>
      <c r="V382" s="8"/>
      <c r="W382" s="27"/>
      <c r="X382" s="27"/>
      <c r="Z382" s="11"/>
    </row>
    <row r="383" spans="2:26" s="6" customFormat="1" ht="50.1" customHeight="1">
      <c r="B383" s="35"/>
      <c r="C383" s="35"/>
      <c r="D383" s="145"/>
      <c r="E383" s="27"/>
      <c r="F383" s="28"/>
      <c r="G383" s="33"/>
      <c r="H383" s="42"/>
      <c r="I383" s="8"/>
      <c r="J383" s="9"/>
      <c r="K383" s="23"/>
      <c r="L383" s="49"/>
      <c r="M383" s="47"/>
      <c r="N383" s="8"/>
      <c r="O383" s="9"/>
      <c r="P383" s="28"/>
      <c r="Q383" s="9"/>
      <c r="R383" s="28"/>
      <c r="S383" s="12"/>
      <c r="T383" s="30"/>
      <c r="U383" s="8"/>
      <c r="V383" s="8"/>
      <c r="W383" s="27"/>
      <c r="X383" s="27"/>
      <c r="Z383" s="11"/>
    </row>
    <row r="384" spans="2:26" s="6" customFormat="1" ht="50.1" customHeight="1">
      <c r="B384" s="35"/>
      <c r="C384" s="35"/>
      <c r="D384" s="145"/>
      <c r="E384" s="27"/>
      <c r="F384" s="28"/>
      <c r="G384" s="33"/>
      <c r="H384" s="42"/>
      <c r="I384" s="8"/>
      <c r="J384" s="9"/>
      <c r="K384" s="23"/>
      <c r="L384" s="49"/>
      <c r="M384" s="47"/>
      <c r="N384" s="8"/>
      <c r="O384" s="9"/>
      <c r="P384" s="28"/>
      <c r="Q384" s="9"/>
      <c r="R384" s="28"/>
      <c r="S384" s="12"/>
      <c r="T384" s="30"/>
      <c r="U384" s="8"/>
      <c r="V384" s="8"/>
      <c r="W384" s="27"/>
      <c r="X384" s="27"/>
      <c r="Z384" s="11"/>
    </row>
    <row r="385" spans="2:26" s="6" customFormat="1" ht="50.1" customHeight="1">
      <c r="B385" s="35"/>
      <c r="C385" s="35"/>
      <c r="D385" s="145"/>
      <c r="E385" s="27"/>
      <c r="F385" s="28"/>
      <c r="G385" s="33"/>
      <c r="H385" s="42"/>
      <c r="I385" s="8"/>
      <c r="J385" s="9"/>
      <c r="K385" s="23"/>
      <c r="L385" s="49"/>
      <c r="M385" s="47"/>
      <c r="N385" s="8"/>
      <c r="O385" s="9"/>
      <c r="P385" s="28"/>
      <c r="Q385" s="9"/>
      <c r="R385" s="28"/>
      <c r="S385" s="12"/>
      <c r="T385" s="30"/>
      <c r="U385" s="8"/>
      <c r="V385" s="8"/>
      <c r="W385" s="27"/>
      <c r="X385" s="27"/>
      <c r="Z385" s="11"/>
    </row>
    <row r="386" spans="2:26" s="6" customFormat="1" ht="50.1" customHeight="1">
      <c r="B386" s="35"/>
      <c r="C386" s="35"/>
      <c r="D386" s="145"/>
      <c r="E386" s="27"/>
      <c r="F386" s="28"/>
      <c r="G386" s="33"/>
      <c r="H386" s="42"/>
      <c r="I386" s="8"/>
      <c r="J386" s="9"/>
      <c r="K386" s="23"/>
      <c r="L386" s="49"/>
      <c r="M386" s="47"/>
      <c r="N386" s="8"/>
      <c r="O386" s="9"/>
      <c r="P386" s="28"/>
      <c r="Q386" s="9"/>
      <c r="R386" s="28"/>
      <c r="S386" s="12"/>
      <c r="T386" s="30"/>
      <c r="U386" s="8"/>
      <c r="V386" s="8"/>
      <c r="W386" s="27"/>
      <c r="X386" s="27"/>
      <c r="Z386" s="11"/>
    </row>
    <row r="387" spans="2:26" s="6" customFormat="1" ht="50.1" customHeight="1">
      <c r="B387" s="35"/>
      <c r="C387" s="35"/>
      <c r="D387" s="145"/>
      <c r="E387" s="27"/>
      <c r="F387" s="28"/>
      <c r="G387" s="33"/>
      <c r="H387" s="42"/>
      <c r="I387" s="8"/>
      <c r="J387" s="9"/>
      <c r="K387" s="23"/>
      <c r="L387" s="49"/>
      <c r="M387" s="47"/>
      <c r="N387" s="8"/>
      <c r="O387" s="9"/>
      <c r="P387" s="28"/>
      <c r="Q387" s="9"/>
      <c r="R387" s="28"/>
      <c r="S387" s="12"/>
      <c r="T387" s="30"/>
      <c r="U387" s="8"/>
      <c r="V387" s="8"/>
      <c r="W387" s="27"/>
      <c r="X387" s="27"/>
      <c r="Z387" s="11"/>
    </row>
    <row r="388" spans="2:26" s="6" customFormat="1" ht="50.1" customHeight="1">
      <c r="B388" s="35"/>
      <c r="C388" s="35"/>
      <c r="D388" s="145"/>
      <c r="E388" s="27"/>
      <c r="F388" s="28"/>
      <c r="G388" s="33"/>
      <c r="H388" s="42"/>
      <c r="I388" s="8"/>
      <c r="J388" s="9"/>
      <c r="K388" s="23"/>
      <c r="L388" s="49"/>
      <c r="M388" s="47"/>
      <c r="N388" s="8"/>
      <c r="O388" s="9"/>
      <c r="P388" s="28"/>
      <c r="Q388" s="9"/>
      <c r="R388" s="28"/>
      <c r="S388" s="12"/>
      <c r="T388" s="30"/>
      <c r="U388" s="8"/>
      <c r="V388" s="8"/>
      <c r="W388" s="27"/>
      <c r="X388" s="27"/>
      <c r="Z388" s="11"/>
    </row>
    <row r="389" spans="2:26" s="6" customFormat="1" ht="50.1" customHeight="1">
      <c r="B389" s="35"/>
      <c r="C389" s="35"/>
      <c r="D389" s="145"/>
      <c r="E389" s="27"/>
      <c r="F389" s="28"/>
      <c r="G389" s="33"/>
      <c r="H389" s="42"/>
      <c r="I389" s="8"/>
      <c r="J389" s="9"/>
      <c r="K389" s="23"/>
      <c r="L389" s="49"/>
      <c r="M389" s="47"/>
      <c r="N389" s="8"/>
      <c r="O389" s="9"/>
      <c r="P389" s="28"/>
      <c r="Q389" s="9"/>
      <c r="R389" s="28"/>
      <c r="S389" s="12"/>
      <c r="T389" s="30"/>
      <c r="U389" s="8"/>
      <c r="V389" s="8"/>
      <c r="W389" s="27"/>
      <c r="X389" s="27"/>
      <c r="Z389" s="11"/>
    </row>
    <row r="390" spans="2:26" s="6" customFormat="1" ht="50.1" customHeight="1">
      <c r="B390" s="35"/>
      <c r="C390" s="35"/>
      <c r="D390" s="145"/>
      <c r="E390" s="27"/>
      <c r="F390" s="28"/>
      <c r="G390" s="33"/>
      <c r="H390" s="42"/>
      <c r="I390" s="8"/>
      <c r="J390" s="9"/>
      <c r="K390" s="23"/>
      <c r="L390" s="49"/>
      <c r="M390" s="47"/>
      <c r="N390" s="8"/>
      <c r="O390" s="9"/>
      <c r="P390" s="28"/>
      <c r="Q390" s="9"/>
      <c r="R390" s="28"/>
      <c r="S390" s="12"/>
      <c r="T390" s="30"/>
      <c r="U390" s="8"/>
      <c r="V390" s="8"/>
      <c r="W390" s="27"/>
      <c r="X390" s="27"/>
      <c r="Z390" s="11"/>
    </row>
    <row r="391" spans="2:26" s="6" customFormat="1" ht="50.1" customHeight="1">
      <c r="B391" s="35"/>
      <c r="C391" s="35"/>
      <c r="D391" s="145"/>
      <c r="E391" s="27"/>
      <c r="F391" s="28"/>
      <c r="G391" s="33"/>
      <c r="H391" s="42"/>
      <c r="I391" s="8"/>
      <c r="J391" s="9"/>
      <c r="K391" s="23"/>
      <c r="L391" s="49"/>
      <c r="M391" s="47"/>
      <c r="N391" s="8"/>
      <c r="O391" s="9"/>
      <c r="P391" s="28"/>
      <c r="Q391" s="9"/>
      <c r="R391" s="28"/>
      <c r="S391" s="12"/>
      <c r="T391" s="30"/>
      <c r="U391" s="8"/>
      <c r="V391" s="8"/>
      <c r="W391" s="27"/>
      <c r="X391" s="27"/>
      <c r="Z391" s="11"/>
    </row>
    <row r="392" spans="2:26" s="6" customFormat="1" ht="50.1" customHeight="1">
      <c r="B392" s="35"/>
      <c r="C392" s="35"/>
      <c r="D392" s="145"/>
      <c r="E392" s="27"/>
      <c r="F392" s="28"/>
      <c r="G392" s="33"/>
      <c r="H392" s="42"/>
      <c r="I392" s="8"/>
      <c r="J392" s="9"/>
      <c r="K392" s="23"/>
      <c r="L392" s="49"/>
      <c r="M392" s="47"/>
      <c r="N392" s="8"/>
      <c r="O392" s="9"/>
      <c r="P392" s="28"/>
      <c r="Q392" s="9"/>
      <c r="R392" s="28"/>
      <c r="S392" s="12"/>
      <c r="T392" s="30"/>
      <c r="U392" s="8"/>
      <c r="V392" s="8"/>
      <c r="W392" s="27"/>
      <c r="X392" s="27"/>
      <c r="Z392" s="11"/>
    </row>
    <row r="393" spans="2:26" s="6" customFormat="1" ht="50.1" customHeight="1">
      <c r="B393" s="35"/>
      <c r="C393" s="35"/>
      <c r="D393" s="145"/>
      <c r="E393" s="27"/>
      <c r="F393" s="28"/>
      <c r="G393" s="33"/>
      <c r="H393" s="42"/>
      <c r="I393" s="8"/>
      <c r="J393" s="9"/>
      <c r="K393" s="23"/>
      <c r="L393" s="49"/>
      <c r="M393" s="47"/>
      <c r="N393" s="8"/>
      <c r="O393" s="9"/>
      <c r="P393" s="28"/>
      <c r="Q393" s="9"/>
      <c r="R393" s="28"/>
      <c r="S393" s="12"/>
      <c r="T393" s="30"/>
      <c r="U393" s="8"/>
      <c r="V393" s="8"/>
      <c r="W393" s="27"/>
      <c r="X393" s="27"/>
      <c r="Z393" s="11"/>
    </row>
    <row r="394" spans="2:26" s="6" customFormat="1" ht="50.1" customHeight="1">
      <c r="B394" s="35"/>
      <c r="C394" s="35"/>
      <c r="D394" s="145"/>
      <c r="E394" s="27"/>
      <c r="F394" s="28"/>
      <c r="G394" s="33"/>
      <c r="H394" s="42"/>
      <c r="I394" s="8"/>
      <c r="J394" s="9"/>
      <c r="K394" s="23"/>
      <c r="L394" s="49"/>
      <c r="M394" s="47"/>
      <c r="N394" s="8"/>
      <c r="O394" s="9"/>
      <c r="P394" s="28"/>
      <c r="Q394" s="9"/>
      <c r="R394" s="28"/>
      <c r="S394" s="12"/>
      <c r="T394" s="30"/>
      <c r="U394" s="8"/>
      <c r="V394" s="8"/>
      <c r="W394" s="27"/>
      <c r="X394" s="27"/>
      <c r="Z394" s="11"/>
    </row>
    <row r="395" spans="2:26" s="6" customFormat="1" ht="50.1" customHeight="1">
      <c r="B395" s="35"/>
      <c r="C395" s="35"/>
      <c r="D395" s="145"/>
      <c r="E395" s="27"/>
      <c r="F395" s="28"/>
      <c r="G395" s="33"/>
      <c r="H395" s="42"/>
      <c r="I395" s="8"/>
      <c r="J395" s="9"/>
      <c r="K395" s="23"/>
      <c r="L395" s="49"/>
      <c r="M395" s="47"/>
      <c r="N395" s="8"/>
      <c r="O395" s="9"/>
      <c r="P395" s="28"/>
      <c r="Q395" s="9"/>
      <c r="R395" s="28"/>
      <c r="S395" s="12"/>
      <c r="T395" s="30"/>
      <c r="U395" s="8"/>
      <c r="V395" s="8"/>
      <c r="W395" s="27"/>
      <c r="X395" s="27"/>
      <c r="Z395" s="11"/>
    </row>
    <row r="396" spans="2:26" s="6" customFormat="1" ht="50.1" customHeight="1">
      <c r="B396" s="35"/>
      <c r="C396" s="35"/>
      <c r="D396" s="145"/>
      <c r="E396" s="27"/>
      <c r="F396" s="28"/>
      <c r="G396" s="33"/>
      <c r="H396" s="42"/>
      <c r="I396" s="8"/>
      <c r="J396" s="9"/>
      <c r="K396" s="23"/>
      <c r="L396" s="49"/>
      <c r="M396" s="47"/>
      <c r="N396" s="8"/>
      <c r="O396" s="9"/>
      <c r="P396" s="28"/>
      <c r="Q396" s="9"/>
      <c r="R396" s="28"/>
      <c r="S396" s="12"/>
      <c r="T396" s="30"/>
      <c r="U396" s="8"/>
      <c r="V396" s="8"/>
      <c r="W396" s="27"/>
      <c r="X396" s="27"/>
      <c r="Z396" s="11"/>
    </row>
    <row r="397" spans="2:26" s="6" customFormat="1" ht="50.1" customHeight="1">
      <c r="B397" s="35"/>
      <c r="C397" s="35"/>
      <c r="D397" s="145"/>
      <c r="E397" s="27"/>
      <c r="F397" s="28"/>
      <c r="G397" s="33"/>
      <c r="H397" s="42"/>
      <c r="I397" s="8"/>
      <c r="J397" s="9"/>
      <c r="K397" s="23"/>
      <c r="L397" s="49"/>
      <c r="M397" s="47"/>
      <c r="N397" s="8"/>
      <c r="O397" s="9"/>
      <c r="P397" s="28"/>
      <c r="Q397" s="9"/>
      <c r="R397" s="28"/>
      <c r="S397" s="12"/>
      <c r="T397" s="30"/>
      <c r="U397" s="8"/>
      <c r="V397" s="8"/>
      <c r="W397" s="27"/>
      <c r="X397" s="27"/>
      <c r="Z397" s="11"/>
    </row>
    <row r="398" spans="2:26" s="6" customFormat="1" ht="50.1" customHeight="1">
      <c r="B398" s="35"/>
      <c r="C398" s="35"/>
      <c r="D398" s="145"/>
      <c r="E398" s="27"/>
      <c r="F398" s="28"/>
      <c r="G398" s="33"/>
      <c r="H398" s="42"/>
      <c r="I398" s="8"/>
      <c r="J398" s="9"/>
      <c r="K398" s="23"/>
      <c r="L398" s="49"/>
      <c r="M398" s="47"/>
      <c r="N398" s="8"/>
      <c r="O398" s="9"/>
      <c r="P398" s="28"/>
      <c r="Q398" s="9"/>
      <c r="R398" s="28"/>
      <c r="S398" s="12"/>
      <c r="T398" s="30"/>
      <c r="U398" s="8"/>
      <c r="V398" s="8"/>
      <c r="W398" s="27"/>
      <c r="X398" s="27"/>
      <c r="Z398" s="11"/>
    </row>
    <row r="399" spans="2:26" s="6" customFormat="1" ht="50.1" customHeight="1">
      <c r="B399" s="35"/>
      <c r="C399" s="35"/>
      <c r="D399" s="145"/>
      <c r="E399" s="27"/>
      <c r="F399" s="28"/>
      <c r="G399" s="33"/>
      <c r="H399" s="42"/>
      <c r="I399" s="8"/>
      <c r="J399" s="9"/>
      <c r="K399" s="23"/>
      <c r="L399" s="49"/>
      <c r="M399" s="47"/>
      <c r="N399" s="8"/>
      <c r="O399" s="9"/>
      <c r="P399" s="28"/>
      <c r="Q399" s="9"/>
      <c r="R399" s="28"/>
      <c r="S399" s="12"/>
      <c r="T399" s="30"/>
      <c r="U399" s="8"/>
      <c r="V399" s="8"/>
      <c r="W399" s="27"/>
      <c r="X399" s="27"/>
      <c r="Z399" s="11"/>
    </row>
    <row r="400" spans="2:26" s="6" customFormat="1" ht="50.1" customHeight="1">
      <c r="B400" s="35"/>
      <c r="C400" s="35"/>
      <c r="D400" s="145"/>
      <c r="E400" s="27"/>
      <c r="F400" s="28"/>
      <c r="G400" s="33"/>
      <c r="H400" s="42"/>
      <c r="I400" s="8"/>
      <c r="J400" s="9"/>
      <c r="K400" s="23"/>
      <c r="L400" s="49"/>
      <c r="M400" s="47"/>
      <c r="N400" s="8"/>
      <c r="O400" s="9"/>
      <c r="P400" s="28"/>
      <c r="Q400" s="9"/>
      <c r="R400" s="28"/>
      <c r="S400" s="12"/>
      <c r="T400" s="30"/>
      <c r="U400" s="8"/>
      <c r="V400" s="8"/>
      <c r="W400" s="27"/>
      <c r="X400" s="27"/>
      <c r="Z400" s="11"/>
    </row>
    <row r="401" spans="2:26" s="6" customFormat="1" ht="50.1" customHeight="1">
      <c r="B401" s="35"/>
      <c r="C401" s="35"/>
      <c r="D401" s="145"/>
      <c r="E401" s="27"/>
      <c r="F401" s="28"/>
      <c r="G401" s="33"/>
      <c r="H401" s="42"/>
      <c r="I401" s="8"/>
      <c r="J401" s="9"/>
      <c r="K401" s="23"/>
      <c r="L401" s="49"/>
      <c r="M401" s="47"/>
      <c r="N401" s="8"/>
      <c r="O401" s="9"/>
      <c r="P401" s="28"/>
      <c r="Q401" s="9"/>
      <c r="R401" s="28"/>
      <c r="S401" s="12"/>
      <c r="T401" s="30"/>
      <c r="U401" s="8"/>
      <c r="V401" s="8"/>
      <c r="W401" s="27"/>
      <c r="X401" s="27"/>
      <c r="Z401" s="11"/>
    </row>
    <row r="402" spans="2:26" s="6" customFormat="1" ht="50.1" customHeight="1">
      <c r="B402" s="35"/>
      <c r="C402" s="35"/>
      <c r="D402" s="145"/>
      <c r="E402" s="27"/>
      <c r="F402" s="28"/>
      <c r="G402" s="33"/>
      <c r="H402" s="42"/>
      <c r="I402" s="8"/>
      <c r="J402" s="9"/>
      <c r="K402" s="23"/>
      <c r="L402" s="49"/>
      <c r="M402" s="47"/>
      <c r="N402" s="8"/>
      <c r="O402" s="9"/>
      <c r="P402" s="28"/>
      <c r="Q402" s="9"/>
      <c r="R402" s="28"/>
      <c r="S402" s="12"/>
      <c r="T402" s="30"/>
      <c r="U402" s="8"/>
      <c r="V402" s="8"/>
      <c r="W402" s="27"/>
      <c r="X402" s="27"/>
      <c r="Z402" s="11"/>
    </row>
    <row r="403" spans="2:26" s="6" customFormat="1" ht="50.1" customHeight="1">
      <c r="B403" s="35"/>
      <c r="C403" s="35"/>
      <c r="D403" s="145"/>
      <c r="E403" s="27"/>
      <c r="F403" s="28"/>
      <c r="G403" s="33"/>
      <c r="H403" s="42"/>
      <c r="I403" s="8"/>
      <c r="J403" s="9"/>
      <c r="K403" s="23"/>
      <c r="L403" s="49"/>
      <c r="M403" s="47"/>
      <c r="N403" s="8"/>
      <c r="O403" s="9"/>
      <c r="P403" s="28"/>
      <c r="Q403" s="9"/>
      <c r="R403" s="28"/>
      <c r="S403" s="12"/>
      <c r="T403" s="30"/>
      <c r="U403" s="8"/>
      <c r="V403" s="8"/>
      <c r="W403" s="27"/>
      <c r="X403" s="27"/>
      <c r="Z403" s="11"/>
    </row>
    <row r="404" spans="2:26" s="6" customFormat="1" ht="50.1" customHeight="1">
      <c r="B404" s="35"/>
      <c r="C404" s="35"/>
      <c r="D404" s="145"/>
      <c r="E404" s="27"/>
      <c r="F404" s="28"/>
      <c r="G404" s="33"/>
      <c r="H404" s="42"/>
      <c r="I404" s="8"/>
      <c r="J404" s="9"/>
      <c r="K404" s="23"/>
      <c r="L404" s="49"/>
      <c r="M404" s="47"/>
      <c r="N404" s="8"/>
      <c r="O404" s="9"/>
      <c r="P404" s="28"/>
      <c r="Q404" s="9"/>
      <c r="R404" s="28"/>
      <c r="S404" s="12"/>
      <c r="T404" s="30"/>
      <c r="U404" s="8"/>
      <c r="V404" s="8"/>
      <c r="W404" s="27"/>
      <c r="X404" s="27"/>
      <c r="Z404" s="11"/>
    </row>
    <row r="405" spans="2:26" s="6" customFormat="1" ht="50.1" customHeight="1">
      <c r="B405" s="35"/>
      <c r="C405" s="35"/>
      <c r="D405" s="145"/>
      <c r="E405" s="27"/>
      <c r="F405" s="28"/>
      <c r="G405" s="33"/>
      <c r="H405" s="42"/>
      <c r="I405" s="8"/>
      <c r="J405" s="9"/>
      <c r="K405" s="23"/>
      <c r="L405" s="49"/>
      <c r="M405" s="47"/>
      <c r="N405" s="8"/>
      <c r="O405" s="9"/>
      <c r="P405" s="28"/>
      <c r="Q405" s="9"/>
      <c r="R405" s="28"/>
      <c r="S405" s="12"/>
      <c r="T405" s="30"/>
      <c r="U405" s="8"/>
      <c r="V405" s="8"/>
      <c r="W405" s="27"/>
      <c r="X405" s="27"/>
      <c r="Z405" s="11"/>
    </row>
    <row r="406" spans="2:26" s="6" customFormat="1" ht="50.1" customHeight="1">
      <c r="B406" s="35"/>
      <c r="C406" s="35"/>
      <c r="D406" s="145"/>
      <c r="E406" s="27"/>
      <c r="F406" s="28"/>
      <c r="G406" s="33"/>
      <c r="H406" s="42"/>
      <c r="I406" s="8"/>
      <c r="J406" s="9"/>
      <c r="K406" s="23"/>
      <c r="L406" s="49"/>
      <c r="M406" s="47"/>
      <c r="N406" s="8"/>
      <c r="O406" s="9"/>
      <c r="P406" s="28"/>
      <c r="Q406" s="9"/>
      <c r="R406" s="28"/>
      <c r="S406" s="12"/>
      <c r="T406" s="30"/>
      <c r="U406" s="8"/>
      <c r="V406" s="8"/>
      <c r="W406" s="27"/>
      <c r="X406" s="27"/>
      <c r="Z406" s="11"/>
    </row>
    <row r="407" spans="2:26" s="6" customFormat="1" ht="50.1" customHeight="1">
      <c r="B407" s="35"/>
      <c r="C407" s="35"/>
      <c r="D407" s="145"/>
      <c r="E407" s="27"/>
      <c r="F407" s="28"/>
      <c r="G407" s="33"/>
      <c r="H407" s="42"/>
      <c r="I407" s="8"/>
      <c r="J407" s="9"/>
      <c r="K407" s="23"/>
      <c r="L407" s="49"/>
      <c r="M407" s="47"/>
      <c r="N407" s="8"/>
      <c r="O407" s="9"/>
      <c r="P407" s="28"/>
      <c r="Q407" s="9"/>
      <c r="R407" s="28"/>
      <c r="S407" s="12"/>
      <c r="T407" s="30"/>
      <c r="U407" s="8"/>
      <c r="V407" s="8"/>
      <c r="W407" s="27"/>
      <c r="X407" s="27"/>
      <c r="Z407" s="11"/>
    </row>
    <row r="408" spans="2:26" s="6" customFormat="1" ht="50.1" customHeight="1">
      <c r="B408" s="35"/>
      <c r="C408" s="35"/>
      <c r="D408" s="145"/>
      <c r="E408" s="27"/>
      <c r="F408" s="28"/>
      <c r="G408" s="33"/>
      <c r="H408" s="42"/>
      <c r="I408" s="8"/>
      <c r="J408" s="9"/>
      <c r="K408" s="23"/>
      <c r="L408" s="49"/>
      <c r="M408" s="47"/>
      <c r="N408" s="8"/>
      <c r="O408" s="9"/>
      <c r="P408" s="28"/>
      <c r="Q408" s="9"/>
      <c r="R408" s="28"/>
      <c r="S408" s="12"/>
      <c r="T408" s="30"/>
      <c r="U408" s="8"/>
      <c r="V408" s="8"/>
      <c r="W408" s="27"/>
      <c r="X408" s="27"/>
      <c r="Z408" s="11"/>
    </row>
    <row r="409" spans="2:26" s="6" customFormat="1" ht="50.1" customHeight="1">
      <c r="B409" s="35"/>
      <c r="C409" s="35"/>
      <c r="D409" s="145"/>
      <c r="E409" s="27"/>
      <c r="F409" s="28"/>
      <c r="G409" s="33"/>
      <c r="H409" s="42"/>
      <c r="I409" s="8"/>
      <c r="J409" s="9"/>
      <c r="K409" s="23"/>
      <c r="L409" s="49"/>
      <c r="M409" s="47"/>
      <c r="N409" s="8"/>
      <c r="O409" s="9"/>
      <c r="P409" s="28"/>
      <c r="Q409" s="9"/>
      <c r="R409" s="28"/>
      <c r="S409" s="12"/>
      <c r="T409" s="30"/>
      <c r="U409" s="8"/>
      <c r="V409" s="8"/>
      <c r="W409" s="27"/>
      <c r="X409" s="27"/>
      <c r="Z409" s="11"/>
    </row>
    <row r="410" spans="2:26" s="6" customFormat="1" ht="50.1" customHeight="1">
      <c r="B410" s="35"/>
      <c r="C410" s="35"/>
      <c r="D410" s="145"/>
      <c r="E410" s="27"/>
      <c r="F410" s="28"/>
      <c r="G410" s="33"/>
      <c r="H410" s="42"/>
      <c r="I410" s="8"/>
      <c r="J410" s="9"/>
      <c r="K410" s="23"/>
      <c r="L410" s="49"/>
      <c r="M410" s="47"/>
      <c r="N410" s="8"/>
      <c r="O410" s="9"/>
      <c r="P410" s="28"/>
      <c r="Q410" s="9"/>
      <c r="R410" s="28"/>
      <c r="S410" s="12"/>
      <c r="T410" s="30"/>
      <c r="U410" s="8"/>
      <c r="V410" s="8"/>
      <c r="W410" s="27"/>
      <c r="X410" s="27"/>
      <c r="Z410" s="11"/>
    </row>
    <row r="411" spans="2:26" s="6" customFormat="1" ht="50.1" customHeight="1">
      <c r="B411" s="35"/>
      <c r="C411" s="35"/>
      <c r="D411" s="145"/>
      <c r="E411" s="27"/>
      <c r="F411" s="28"/>
      <c r="G411" s="33"/>
      <c r="H411" s="42"/>
      <c r="I411" s="8"/>
      <c r="J411" s="9"/>
      <c r="K411" s="23"/>
      <c r="L411" s="49"/>
      <c r="M411" s="47"/>
      <c r="N411" s="8"/>
      <c r="O411" s="9"/>
      <c r="P411" s="28"/>
      <c r="Q411" s="9"/>
      <c r="R411" s="28"/>
      <c r="S411" s="12"/>
      <c r="T411" s="30"/>
      <c r="U411" s="8"/>
      <c r="V411" s="8"/>
      <c r="W411" s="27"/>
      <c r="X411" s="27"/>
      <c r="Z411" s="11"/>
    </row>
    <row r="412" spans="2:26" s="6" customFormat="1" ht="50.1" customHeight="1">
      <c r="B412" s="35"/>
      <c r="C412" s="35"/>
      <c r="D412" s="145"/>
      <c r="E412" s="27"/>
      <c r="F412" s="28"/>
      <c r="G412" s="33"/>
      <c r="H412" s="42"/>
      <c r="I412" s="8"/>
      <c r="J412" s="9"/>
      <c r="K412" s="23"/>
      <c r="L412" s="49"/>
      <c r="M412" s="47"/>
      <c r="N412" s="8"/>
      <c r="O412" s="9"/>
      <c r="P412" s="28"/>
      <c r="Q412" s="9"/>
      <c r="R412" s="28"/>
      <c r="S412" s="12"/>
      <c r="T412" s="30"/>
      <c r="U412" s="8"/>
      <c r="V412" s="8"/>
      <c r="W412" s="27"/>
      <c r="X412" s="27"/>
      <c r="Z412" s="11"/>
    </row>
    <row r="413" spans="2:26" s="6" customFormat="1" ht="50.1" customHeight="1">
      <c r="B413" s="35"/>
      <c r="C413" s="35"/>
      <c r="D413" s="145"/>
      <c r="E413" s="27"/>
      <c r="F413" s="28"/>
      <c r="G413" s="33"/>
      <c r="H413" s="42"/>
      <c r="I413" s="8"/>
      <c r="J413" s="9"/>
      <c r="K413" s="23"/>
      <c r="L413" s="49"/>
      <c r="M413" s="47"/>
      <c r="N413" s="8"/>
      <c r="O413" s="9"/>
      <c r="P413" s="28"/>
      <c r="Q413" s="9"/>
      <c r="R413" s="28"/>
      <c r="S413" s="12"/>
      <c r="T413" s="30"/>
      <c r="U413" s="8"/>
      <c r="V413" s="8"/>
      <c r="W413" s="27"/>
      <c r="X413" s="27"/>
      <c r="Z413" s="11"/>
    </row>
    <row r="414" spans="2:26" s="6" customFormat="1" ht="50.1" customHeight="1">
      <c r="B414" s="35"/>
      <c r="C414" s="35"/>
      <c r="D414" s="145"/>
      <c r="E414" s="27"/>
      <c r="F414" s="28"/>
      <c r="G414" s="33"/>
      <c r="H414" s="42"/>
      <c r="I414" s="8"/>
      <c r="J414" s="9"/>
      <c r="K414" s="23"/>
      <c r="L414" s="49"/>
      <c r="M414" s="47"/>
      <c r="N414" s="8"/>
      <c r="O414" s="9"/>
      <c r="P414" s="28"/>
      <c r="Q414" s="9"/>
      <c r="R414" s="28"/>
      <c r="S414" s="12"/>
      <c r="T414" s="30"/>
      <c r="U414" s="8"/>
      <c r="V414" s="8"/>
      <c r="W414" s="27"/>
      <c r="X414" s="27"/>
      <c r="Z414" s="11"/>
    </row>
    <row r="415" spans="2:26" s="6" customFormat="1" ht="50.1" customHeight="1">
      <c r="B415" s="35"/>
      <c r="C415" s="35"/>
      <c r="D415" s="145"/>
      <c r="E415" s="27"/>
      <c r="F415" s="28"/>
      <c r="G415" s="33"/>
      <c r="H415" s="42"/>
      <c r="I415" s="8"/>
      <c r="J415" s="9"/>
      <c r="K415" s="23"/>
      <c r="L415" s="49"/>
      <c r="M415" s="47"/>
      <c r="N415" s="8"/>
      <c r="O415" s="9"/>
      <c r="P415" s="28"/>
      <c r="Q415" s="9"/>
      <c r="R415" s="28"/>
      <c r="S415" s="12"/>
      <c r="T415" s="30"/>
      <c r="U415" s="8"/>
      <c r="V415" s="8"/>
      <c r="W415" s="27"/>
      <c r="X415" s="27"/>
      <c r="Z415" s="11"/>
    </row>
    <row r="416" spans="2:26" s="6" customFormat="1" ht="50.1" customHeight="1">
      <c r="B416" s="35"/>
      <c r="C416" s="35"/>
      <c r="D416" s="145"/>
      <c r="E416" s="27"/>
      <c r="F416" s="28"/>
      <c r="G416" s="33"/>
      <c r="H416" s="42"/>
      <c r="I416" s="8"/>
      <c r="J416" s="9"/>
      <c r="K416" s="23"/>
      <c r="L416" s="49"/>
      <c r="M416" s="47"/>
      <c r="N416" s="8"/>
      <c r="O416" s="9"/>
      <c r="P416" s="28"/>
      <c r="Q416" s="9"/>
      <c r="R416" s="28"/>
      <c r="S416" s="12"/>
      <c r="T416" s="30"/>
      <c r="U416" s="8"/>
      <c r="V416" s="8"/>
      <c r="W416" s="27"/>
      <c r="X416" s="27"/>
      <c r="Z416" s="11"/>
    </row>
    <row r="417" spans="2:26" s="6" customFormat="1" ht="50.1" customHeight="1">
      <c r="B417" s="35"/>
      <c r="C417" s="35"/>
      <c r="D417" s="145"/>
      <c r="E417" s="27"/>
      <c r="F417" s="28"/>
      <c r="G417" s="33"/>
      <c r="H417" s="42"/>
      <c r="I417" s="8"/>
      <c r="J417" s="9"/>
      <c r="K417" s="23"/>
      <c r="L417" s="49"/>
      <c r="M417" s="47"/>
      <c r="N417" s="8"/>
      <c r="O417" s="9"/>
      <c r="P417" s="28"/>
      <c r="Q417" s="9"/>
      <c r="R417" s="28"/>
      <c r="S417" s="12"/>
      <c r="T417" s="30"/>
      <c r="U417" s="8"/>
      <c r="V417" s="8"/>
      <c r="W417" s="27"/>
      <c r="X417" s="27"/>
      <c r="Z417" s="11"/>
    </row>
    <row r="418" spans="2:26" s="6" customFormat="1" ht="50.1" customHeight="1">
      <c r="B418" s="35"/>
      <c r="C418" s="35"/>
      <c r="D418" s="145"/>
      <c r="E418" s="27"/>
      <c r="F418" s="28"/>
      <c r="G418" s="33"/>
      <c r="H418" s="42"/>
      <c r="I418" s="8"/>
      <c r="J418" s="9"/>
      <c r="K418" s="23"/>
      <c r="L418" s="49"/>
      <c r="M418" s="47"/>
      <c r="N418" s="8"/>
      <c r="O418" s="9"/>
      <c r="P418" s="28"/>
      <c r="Q418" s="9"/>
      <c r="R418" s="28"/>
      <c r="S418" s="12"/>
      <c r="T418" s="30"/>
      <c r="U418" s="8"/>
      <c r="V418" s="8"/>
      <c r="W418" s="27"/>
      <c r="X418" s="27"/>
      <c r="Z418" s="11"/>
    </row>
    <row r="419" spans="2:26" s="6" customFormat="1" ht="50.1" customHeight="1">
      <c r="B419" s="35"/>
      <c r="C419" s="35"/>
      <c r="D419" s="145"/>
      <c r="E419" s="27"/>
      <c r="F419" s="28"/>
      <c r="G419" s="33"/>
      <c r="H419" s="42"/>
      <c r="I419" s="8"/>
      <c r="J419" s="9"/>
      <c r="K419" s="23"/>
      <c r="L419" s="49"/>
      <c r="M419" s="47"/>
      <c r="N419" s="8"/>
      <c r="O419" s="9"/>
      <c r="P419" s="28"/>
      <c r="Q419" s="9"/>
      <c r="R419" s="28"/>
      <c r="S419" s="12"/>
      <c r="T419" s="30"/>
      <c r="U419" s="8"/>
      <c r="V419" s="8"/>
      <c r="W419" s="27"/>
      <c r="X419" s="27"/>
      <c r="Z419" s="11"/>
    </row>
    <row r="420" spans="2:26" s="6" customFormat="1" ht="50.1" customHeight="1">
      <c r="B420" s="35"/>
      <c r="C420" s="35"/>
      <c r="D420" s="145"/>
      <c r="E420" s="27"/>
      <c r="F420" s="28"/>
      <c r="G420" s="33"/>
      <c r="H420" s="42"/>
      <c r="I420" s="8"/>
      <c r="J420" s="9"/>
      <c r="K420" s="23"/>
      <c r="L420" s="49"/>
      <c r="M420" s="47"/>
      <c r="N420" s="8"/>
      <c r="O420" s="9"/>
      <c r="P420" s="28"/>
      <c r="Q420" s="9"/>
      <c r="R420" s="28"/>
      <c r="S420" s="12"/>
      <c r="T420" s="30"/>
      <c r="U420" s="8"/>
      <c r="V420" s="8"/>
      <c r="W420" s="27"/>
      <c r="X420" s="27"/>
      <c r="Z420" s="11"/>
    </row>
    <row r="421" spans="2:26" s="6" customFormat="1" ht="50.1" customHeight="1">
      <c r="B421" s="35"/>
      <c r="C421" s="35"/>
      <c r="D421" s="145"/>
      <c r="E421" s="27"/>
      <c r="F421" s="28"/>
      <c r="G421" s="33"/>
      <c r="H421" s="42"/>
      <c r="I421" s="8"/>
      <c r="J421" s="9"/>
      <c r="K421" s="23"/>
      <c r="L421" s="49"/>
      <c r="M421" s="47"/>
      <c r="N421" s="8"/>
      <c r="O421" s="9"/>
      <c r="P421" s="28"/>
      <c r="Q421" s="9"/>
      <c r="R421" s="28"/>
      <c r="S421" s="12"/>
      <c r="T421" s="30"/>
      <c r="U421" s="8"/>
      <c r="V421" s="8"/>
      <c r="W421" s="27"/>
      <c r="X421" s="27"/>
      <c r="Z421" s="11"/>
    </row>
    <row r="422" spans="2:26" s="6" customFormat="1" ht="50.1" customHeight="1">
      <c r="B422" s="35"/>
      <c r="C422" s="35"/>
      <c r="D422" s="145"/>
      <c r="E422" s="27"/>
      <c r="F422" s="28"/>
      <c r="G422" s="33"/>
      <c r="H422" s="42"/>
      <c r="I422" s="8"/>
      <c r="J422" s="9"/>
      <c r="K422" s="23"/>
      <c r="L422" s="49"/>
      <c r="M422" s="47"/>
      <c r="N422" s="8"/>
      <c r="O422" s="9"/>
      <c r="P422" s="28"/>
      <c r="Q422" s="9"/>
      <c r="R422" s="28"/>
      <c r="S422" s="12"/>
      <c r="T422" s="30"/>
      <c r="U422" s="8"/>
      <c r="V422" s="8"/>
      <c r="W422" s="27"/>
      <c r="X422" s="27"/>
      <c r="Z422" s="11"/>
    </row>
    <row r="423" spans="2:26" s="6" customFormat="1" ht="50.1" customHeight="1">
      <c r="B423" s="35"/>
      <c r="C423" s="35"/>
      <c r="D423" s="145"/>
      <c r="E423" s="27"/>
      <c r="F423" s="28"/>
      <c r="G423" s="33"/>
      <c r="H423" s="42"/>
      <c r="I423" s="8"/>
      <c r="J423" s="9"/>
      <c r="K423" s="23"/>
      <c r="L423" s="49"/>
      <c r="M423" s="47"/>
      <c r="N423" s="8"/>
      <c r="O423" s="9"/>
      <c r="P423" s="28"/>
      <c r="Q423" s="9"/>
      <c r="R423" s="28"/>
      <c r="S423" s="12"/>
      <c r="T423" s="30"/>
      <c r="U423" s="8"/>
      <c r="V423" s="8"/>
      <c r="W423" s="27"/>
      <c r="X423" s="27"/>
      <c r="Z423" s="11"/>
    </row>
    <row r="424" spans="2:26" s="6" customFormat="1" ht="50.1" customHeight="1">
      <c r="B424" s="35"/>
      <c r="C424" s="35"/>
      <c r="D424" s="145"/>
      <c r="E424" s="27"/>
      <c r="F424" s="28"/>
      <c r="G424" s="33"/>
      <c r="H424" s="42"/>
      <c r="I424" s="8"/>
      <c r="J424" s="9"/>
      <c r="K424" s="23"/>
      <c r="L424" s="49"/>
      <c r="M424" s="47"/>
      <c r="N424" s="8"/>
      <c r="O424" s="9"/>
      <c r="P424" s="28"/>
      <c r="Q424" s="9"/>
      <c r="R424" s="28"/>
      <c r="S424" s="12"/>
      <c r="T424" s="30"/>
      <c r="U424" s="8"/>
      <c r="V424" s="8"/>
      <c r="W424" s="27"/>
      <c r="X424" s="27"/>
      <c r="Z424" s="11"/>
    </row>
    <row r="425" spans="2:26" s="6" customFormat="1" ht="50.1" customHeight="1">
      <c r="B425" s="35"/>
      <c r="C425" s="35"/>
      <c r="D425" s="145"/>
      <c r="E425" s="27"/>
      <c r="F425" s="28"/>
      <c r="G425" s="33"/>
      <c r="H425" s="42"/>
      <c r="I425" s="8"/>
      <c r="J425" s="9"/>
      <c r="K425" s="23"/>
      <c r="L425" s="49"/>
      <c r="M425" s="47"/>
      <c r="N425" s="8"/>
      <c r="O425" s="9"/>
      <c r="P425" s="28"/>
      <c r="Q425" s="9"/>
      <c r="R425" s="28"/>
      <c r="S425" s="12"/>
      <c r="T425" s="30"/>
      <c r="U425" s="8"/>
      <c r="V425" s="8"/>
      <c r="W425" s="27"/>
      <c r="X425" s="27"/>
      <c r="Z425" s="11"/>
    </row>
    <row r="426" spans="2:26" s="6" customFormat="1" ht="50.1" customHeight="1">
      <c r="B426" s="35"/>
      <c r="C426" s="35"/>
      <c r="D426" s="145"/>
      <c r="E426" s="27"/>
      <c r="F426" s="28"/>
      <c r="G426" s="33"/>
      <c r="H426" s="42"/>
      <c r="I426" s="8"/>
      <c r="J426" s="9"/>
      <c r="K426" s="23"/>
      <c r="L426" s="49"/>
      <c r="M426" s="47"/>
      <c r="N426" s="8"/>
      <c r="O426" s="9"/>
      <c r="P426" s="28"/>
      <c r="Q426" s="9"/>
      <c r="R426" s="28"/>
      <c r="S426" s="12"/>
      <c r="T426" s="30"/>
      <c r="U426" s="8"/>
      <c r="V426" s="8"/>
      <c r="W426" s="27"/>
      <c r="X426" s="27"/>
      <c r="Z426" s="11"/>
    </row>
    <row r="427" spans="2:26" s="6" customFormat="1" ht="50.1" customHeight="1">
      <c r="B427" s="35"/>
      <c r="C427" s="35"/>
      <c r="D427" s="145"/>
      <c r="E427" s="27"/>
      <c r="F427" s="28"/>
      <c r="G427" s="33"/>
      <c r="H427" s="42"/>
      <c r="I427" s="8"/>
      <c r="J427" s="9"/>
      <c r="K427" s="23"/>
      <c r="L427" s="49"/>
      <c r="M427" s="47"/>
      <c r="N427" s="8"/>
      <c r="O427" s="9"/>
      <c r="P427" s="28"/>
      <c r="Q427" s="9"/>
      <c r="R427" s="28"/>
      <c r="S427" s="12"/>
      <c r="T427" s="30"/>
      <c r="U427" s="8"/>
      <c r="V427" s="8"/>
      <c r="W427" s="27"/>
      <c r="X427" s="27"/>
      <c r="Z427" s="11"/>
    </row>
    <row r="428" spans="2:26" s="6" customFormat="1" ht="50.1" customHeight="1">
      <c r="B428" s="35"/>
      <c r="C428" s="35"/>
      <c r="D428" s="145"/>
      <c r="E428" s="27"/>
      <c r="F428" s="28"/>
      <c r="G428" s="33"/>
      <c r="H428" s="42"/>
      <c r="I428" s="8"/>
      <c r="J428" s="9"/>
      <c r="K428" s="23"/>
      <c r="L428" s="49"/>
      <c r="M428" s="47"/>
      <c r="N428" s="8"/>
      <c r="O428" s="9"/>
      <c r="P428" s="28"/>
      <c r="Q428" s="9"/>
      <c r="R428" s="28"/>
      <c r="S428" s="12"/>
      <c r="T428" s="30"/>
      <c r="U428" s="8"/>
      <c r="V428" s="8"/>
      <c r="W428" s="27"/>
      <c r="X428" s="27"/>
      <c r="Z428" s="11"/>
    </row>
    <row r="429" spans="2:26" s="6" customFormat="1" ht="50.1" customHeight="1">
      <c r="B429" s="35"/>
      <c r="C429" s="35"/>
      <c r="D429" s="145"/>
      <c r="E429" s="27"/>
      <c r="F429" s="28"/>
      <c r="G429" s="33"/>
      <c r="H429" s="42"/>
      <c r="I429" s="8"/>
      <c r="J429" s="9"/>
      <c r="K429" s="23"/>
      <c r="L429" s="49"/>
      <c r="M429" s="47"/>
      <c r="N429" s="8"/>
      <c r="O429" s="9"/>
      <c r="P429" s="28"/>
      <c r="Q429" s="9"/>
      <c r="R429" s="28"/>
      <c r="S429" s="12"/>
      <c r="T429" s="30"/>
      <c r="U429" s="8"/>
      <c r="V429" s="8"/>
      <c r="W429" s="27"/>
      <c r="X429" s="27"/>
      <c r="Z429" s="11"/>
    </row>
    <row r="430" spans="2:26" s="6" customFormat="1" ht="50.1" customHeight="1">
      <c r="B430" s="35"/>
      <c r="C430" s="35"/>
      <c r="D430" s="145"/>
      <c r="E430" s="27"/>
      <c r="F430" s="28"/>
      <c r="G430" s="33"/>
      <c r="H430" s="42"/>
      <c r="I430" s="8"/>
      <c r="J430" s="9"/>
      <c r="K430" s="23"/>
      <c r="L430" s="49"/>
      <c r="M430" s="47"/>
      <c r="N430" s="8"/>
      <c r="O430" s="9"/>
      <c r="P430" s="28"/>
      <c r="Q430" s="9"/>
      <c r="R430" s="28"/>
      <c r="S430" s="12"/>
      <c r="T430" s="30"/>
      <c r="U430" s="8"/>
      <c r="V430" s="8"/>
      <c r="W430" s="27"/>
      <c r="X430" s="27"/>
      <c r="Z430" s="11"/>
    </row>
    <row r="431" spans="2:26" s="6" customFormat="1" ht="50.1" customHeight="1">
      <c r="B431" s="35"/>
      <c r="C431" s="35"/>
      <c r="D431" s="145"/>
      <c r="E431" s="27"/>
      <c r="F431" s="28"/>
      <c r="G431" s="33"/>
      <c r="H431" s="42"/>
      <c r="I431" s="8"/>
      <c r="J431" s="9"/>
      <c r="K431" s="23"/>
      <c r="L431" s="49"/>
      <c r="M431" s="47"/>
      <c r="N431" s="8"/>
      <c r="O431" s="9"/>
      <c r="P431" s="28"/>
      <c r="Q431" s="9"/>
      <c r="R431" s="28"/>
      <c r="S431" s="12"/>
      <c r="T431" s="30"/>
      <c r="U431" s="8"/>
      <c r="V431" s="8"/>
      <c r="W431" s="27"/>
      <c r="X431" s="27"/>
      <c r="Z431" s="11"/>
    </row>
    <row r="432" spans="2:26" s="6" customFormat="1" ht="50.1" customHeight="1">
      <c r="B432" s="35"/>
      <c r="C432" s="35"/>
      <c r="D432" s="145"/>
      <c r="E432" s="27"/>
      <c r="F432" s="28"/>
      <c r="G432" s="33"/>
      <c r="H432" s="42"/>
      <c r="I432" s="8"/>
      <c r="J432" s="9"/>
      <c r="K432" s="23"/>
      <c r="L432" s="49"/>
      <c r="M432" s="47"/>
      <c r="N432" s="8"/>
      <c r="O432" s="9"/>
      <c r="P432" s="28"/>
      <c r="Q432" s="9"/>
      <c r="R432" s="28"/>
      <c r="S432" s="12"/>
      <c r="T432" s="30"/>
      <c r="U432" s="8"/>
      <c r="V432" s="8"/>
      <c r="W432" s="27"/>
      <c r="X432" s="27"/>
      <c r="Z432" s="11"/>
    </row>
    <row r="433" spans="2:26" s="6" customFormat="1" ht="50.1" customHeight="1">
      <c r="B433" s="35"/>
      <c r="C433" s="35"/>
      <c r="D433" s="145"/>
      <c r="E433" s="27"/>
      <c r="F433" s="28"/>
      <c r="G433" s="33"/>
      <c r="H433" s="42"/>
      <c r="I433" s="8"/>
      <c r="J433" s="9"/>
      <c r="K433" s="23"/>
      <c r="L433" s="49"/>
      <c r="M433" s="47"/>
      <c r="N433" s="8"/>
      <c r="O433" s="9"/>
      <c r="P433" s="28"/>
      <c r="Q433" s="9"/>
      <c r="R433" s="28"/>
      <c r="S433" s="12"/>
      <c r="T433" s="30"/>
      <c r="U433" s="8"/>
      <c r="V433" s="8"/>
      <c r="W433" s="27"/>
      <c r="X433" s="27"/>
      <c r="Z433" s="11"/>
    </row>
    <row r="434" spans="2:26" s="6" customFormat="1" ht="50.1" customHeight="1">
      <c r="B434" s="35"/>
      <c r="C434" s="35"/>
      <c r="D434" s="145"/>
      <c r="E434" s="27"/>
      <c r="F434" s="28"/>
      <c r="G434" s="33"/>
      <c r="H434" s="42"/>
      <c r="I434" s="8"/>
      <c r="J434" s="9"/>
      <c r="K434" s="23"/>
      <c r="L434" s="49"/>
      <c r="M434" s="47"/>
      <c r="N434" s="8"/>
      <c r="O434" s="9"/>
      <c r="P434" s="28"/>
      <c r="Q434" s="9"/>
      <c r="R434" s="28"/>
      <c r="S434" s="12"/>
      <c r="T434" s="30"/>
      <c r="U434" s="8"/>
      <c r="V434" s="8"/>
      <c r="W434" s="27"/>
      <c r="X434" s="27"/>
      <c r="Z434" s="11"/>
    </row>
    <row r="435" spans="2:26" s="6" customFormat="1" ht="50.1" customHeight="1">
      <c r="B435" s="35"/>
      <c r="C435" s="35"/>
      <c r="D435" s="145"/>
      <c r="E435" s="27"/>
      <c r="F435" s="28"/>
      <c r="G435" s="33"/>
      <c r="H435" s="42"/>
      <c r="I435" s="8"/>
      <c r="J435" s="9"/>
      <c r="K435" s="23"/>
      <c r="L435" s="49"/>
      <c r="M435" s="47"/>
      <c r="N435" s="8"/>
      <c r="O435" s="9"/>
      <c r="P435" s="28"/>
      <c r="Q435" s="9"/>
      <c r="R435" s="28"/>
      <c r="S435" s="12"/>
      <c r="T435" s="30"/>
      <c r="U435" s="8"/>
      <c r="V435" s="8"/>
      <c r="W435" s="27"/>
      <c r="X435" s="27"/>
      <c r="Z435" s="11"/>
    </row>
    <row r="436" spans="2:26" s="6" customFormat="1" ht="50.1" customHeight="1">
      <c r="B436" s="35"/>
      <c r="C436" s="35"/>
      <c r="D436" s="145"/>
      <c r="E436" s="27"/>
      <c r="F436" s="28"/>
      <c r="G436" s="33"/>
      <c r="H436" s="42"/>
      <c r="I436" s="8"/>
      <c r="J436" s="9"/>
      <c r="K436" s="23"/>
      <c r="L436" s="49"/>
      <c r="M436" s="47"/>
      <c r="N436" s="8"/>
      <c r="O436" s="9"/>
      <c r="P436" s="28"/>
      <c r="Q436" s="9"/>
      <c r="R436" s="28"/>
      <c r="S436" s="12"/>
      <c r="T436" s="30"/>
      <c r="U436" s="8"/>
      <c r="V436" s="8"/>
      <c r="W436" s="27"/>
      <c r="X436" s="27"/>
      <c r="Z436" s="11"/>
    </row>
    <row r="437" spans="2:26" s="6" customFormat="1" ht="50.1" customHeight="1">
      <c r="B437" s="35"/>
      <c r="C437" s="35"/>
      <c r="D437" s="145"/>
      <c r="E437" s="27"/>
      <c r="F437" s="28"/>
      <c r="G437" s="33"/>
      <c r="H437" s="42"/>
      <c r="I437" s="8"/>
      <c r="J437" s="9"/>
      <c r="K437" s="23"/>
      <c r="L437" s="49"/>
      <c r="M437" s="47"/>
      <c r="N437" s="8"/>
      <c r="O437" s="9"/>
      <c r="P437" s="28"/>
      <c r="Q437" s="9"/>
      <c r="R437" s="28"/>
      <c r="S437" s="12"/>
      <c r="T437" s="30"/>
      <c r="U437" s="8"/>
      <c r="V437" s="8"/>
      <c r="W437" s="27"/>
      <c r="X437" s="27"/>
      <c r="Z437" s="11"/>
    </row>
    <row r="438" spans="2:26" s="6" customFormat="1" ht="50.1" customHeight="1">
      <c r="B438" s="35"/>
      <c r="C438" s="35"/>
      <c r="D438" s="145"/>
      <c r="E438" s="27"/>
      <c r="F438" s="28"/>
      <c r="G438" s="33"/>
      <c r="H438" s="42"/>
      <c r="I438" s="8"/>
      <c r="J438" s="9"/>
      <c r="K438" s="23"/>
      <c r="L438" s="49"/>
      <c r="M438" s="47"/>
      <c r="N438" s="8"/>
      <c r="O438" s="9"/>
      <c r="P438" s="28"/>
      <c r="Q438" s="9"/>
      <c r="R438" s="28"/>
      <c r="S438" s="12"/>
      <c r="T438" s="30"/>
      <c r="U438" s="8"/>
      <c r="V438" s="8"/>
      <c r="W438" s="27"/>
      <c r="X438" s="27"/>
      <c r="Z438" s="11"/>
    </row>
    <row r="439" spans="2:26" s="6" customFormat="1" ht="50.1" customHeight="1">
      <c r="B439" s="35"/>
      <c r="C439" s="35"/>
      <c r="D439" s="145"/>
      <c r="E439" s="27"/>
      <c r="F439" s="28"/>
      <c r="G439" s="33"/>
      <c r="H439" s="42"/>
      <c r="I439" s="8"/>
      <c r="J439" s="9"/>
      <c r="K439" s="23"/>
      <c r="L439" s="49"/>
      <c r="M439" s="47"/>
      <c r="N439" s="8"/>
      <c r="O439" s="9"/>
      <c r="P439" s="28"/>
      <c r="Q439" s="9"/>
      <c r="R439" s="28"/>
      <c r="S439" s="12"/>
      <c r="T439" s="30"/>
      <c r="U439" s="8"/>
      <c r="V439" s="8"/>
      <c r="W439" s="27"/>
      <c r="X439" s="27"/>
      <c r="Z439" s="11"/>
    </row>
    <row r="440" spans="2:26" s="6" customFormat="1" ht="50.1" customHeight="1">
      <c r="B440" s="35"/>
      <c r="C440" s="35"/>
      <c r="D440" s="145"/>
      <c r="E440" s="27"/>
      <c r="F440" s="28"/>
      <c r="G440" s="33"/>
      <c r="H440" s="42"/>
      <c r="I440" s="8"/>
      <c r="J440" s="9"/>
      <c r="K440" s="23"/>
      <c r="L440" s="49"/>
      <c r="M440" s="47"/>
      <c r="N440" s="8"/>
      <c r="O440" s="9"/>
      <c r="P440" s="28"/>
      <c r="Q440" s="9"/>
      <c r="R440" s="28"/>
      <c r="S440" s="12"/>
      <c r="T440" s="30"/>
      <c r="U440" s="8"/>
      <c r="V440" s="8"/>
      <c r="W440" s="27"/>
      <c r="X440" s="27"/>
      <c r="Z440" s="11"/>
    </row>
    <row r="441" spans="2:26" s="6" customFormat="1" ht="50.1" customHeight="1">
      <c r="B441" s="35"/>
      <c r="C441" s="35"/>
      <c r="D441" s="145"/>
      <c r="E441" s="27"/>
      <c r="F441" s="28"/>
      <c r="G441" s="33"/>
      <c r="H441" s="42"/>
      <c r="I441" s="8"/>
      <c r="J441" s="9"/>
      <c r="K441" s="23"/>
      <c r="L441" s="49"/>
      <c r="M441" s="47"/>
      <c r="N441" s="8"/>
      <c r="O441" s="9"/>
      <c r="P441" s="28"/>
      <c r="Q441" s="9"/>
      <c r="R441" s="28"/>
      <c r="S441" s="12"/>
      <c r="T441" s="30"/>
      <c r="U441" s="8"/>
      <c r="V441" s="8"/>
      <c r="W441" s="27"/>
      <c r="X441" s="27"/>
      <c r="Z441" s="11"/>
    </row>
    <row r="442" spans="2:26" s="6" customFormat="1" ht="50.1" customHeight="1">
      <c r="B442" s="35"/>
      <c r="C442" s="35"/>
      <c r="D442" s="145"/>
      <c r="E442" s="27"/>
      <c r="F442" s="28"/>
      <c r="G442" s="33"/>
      <c r="H442" s="42"/>
      <c r="I442" s="8"/>
      <c r="J442" s="9"/>
      <c r="K442" s="23"/>
      <c r="L442" s="49"/>
      <c r="M442" s="47"/>
      <c r="N442" s="8"/>
      <c r="O442" s="9"/>
      <c r="P442" s="28"/>
      <c r="Q442" s="9"/>
      <c r="R442" s="28"/>
      <c r="S442" s="12"/>
      <c r="T442" s="30"/>
      <c r="U442" s="8"/>
      <c r="V442" s="8"/>
      <c r="W442" s="27"/>
      <c r="X442" s="27"/>
      <c r="Z442" s="11"/>
    </row>
    <row r="443" spans="2:26" s="6" customFormat="1" ht="50.1" customHeight="1">
      <c r="B443" s="35"/>
      <c r="C443" s="35"/>
      <c r="D443" s="145"/>
      <c r="E443" s="27"/>
      <c r="F443" s="28"/>
      <c r="G443" s="33"/>
      <c r="H443" s="42"/>
      <c r="I443" s="8"/>
      <c r="J443" s="9"/>
      <c r="K443" s="23"/>
      <c r="L443" s="49"/>
      <c r="M443" s="47"/>
      <c r="N443" s="8"/>
      <c r="O443" s="9"/>
      <c r="P443" s="28"/>
      <c r="Q443" s="9"/>
      <c r="R443" s="28"/>
      <c r="S443" s="12"/>
      <c r="T443" s="30"/>
      <c r="U443" s="8"/>
      <c r="V443" s="8"/>
      <c r="W443" s="27"/>
      <c r="X443" s="27"/>
      <c r="Z443" s="11"/>
    </row>
    <row r="444" spans="2:26" s="6" customFormat="1" ht="50.1" customHeight="1">
      <c r="B444" s="35"/>
      <c r="C444" s="35"/>
      <c r="D444" s="145"/>
      <c r="E444" s="27"/>
      <c r="F444" s="28"/>
      <c r="G444" s="33"/>
      <c r="H444" s="42"/>
      <c r="I444" s="8"/>
      <c r="J444" s="9"/>
      <c r="K444" s="23"/>
      <c r="L444" s="49"/>
      <c r="M444" s="47"/>
      <c r="N444" s="8"/>
      <c r="O444" s="9"/>
      <c r="P444" s="28"/>
      <c r="Q444" s="9"/>
      <c r="R444" s="28"/>
      <c r="S444" s="12"/>
      <c r="T444" s="30"/>
      <c r="U444" s="8"/>
      <c r="V444" s="8"/>
      <c r="W444" s="27"/>
      <c r="X444" s="27"/>
      <c r="Z444" s="11"/>
    </row>
    <row r="445" spans="2:26" s="6" customFormat="1" ht="50.1" customHeight="1">
      <c r="B445" s="35"/>
      <c r="C445" s="35"/>
      <c r="D445" s="145"/>
      <c r="E445" s="27"/>
      <c r="F445" s="28"/>
      <c r="G445" s="33"/>
      <c r="H445" s="42"/>
      <c r="I445" s="8"/>
      <c r="J445" s="9"/>
      <c r="K445" s="23"/>
      <c r="L445" s="49"/>
      <c r="M445" s="47"/>
      <c r="N445" s="8"/>
      <c r="O445" s="9"/>
      <c r="P445" s="28"/>
      <c r="Q445" s="9"/>
      <c r="R445" s="28"/>
      <c r="S445" s="12"/>
      <c r="T445" s="30"/>
      <c r="U445" s="8"/>
      <c r="V445" s="8"/>
      <c r="W445" s="27"/>
      <c r="X445" s="27"/>
      <c r="Z445" s="11"/>
    </row>
    <row r="446" spans="2:26" s="6" customFormat="1" ht="50.1" customHeight="1">
      <c r="B446" s="37"/>
      <c r="C446" s="38"/>
      <c r="E446" s="10"/>
      <c r="F446" s="26"/>
      <c r="G446" s="43"/>
      <c r="H446" s="42"/>
      <c r="I446" s="15"/>
      <c r="J446" s="15"/>
      <c r="K446" s="24"/>
      <c r="L446" s="52"/>
      <c r="M446" s="45"/>
      <c r="N446" s="15"/>
      <c r="O446" s="15"/>
      <c r="P446" s="24"/>
      <c r="Q446" s="15"/>
      <c r="R446" s="24"/>
      <c r="S446" s="31"/>
      <c r="T446" s="29"/>
      <c r="U446" s="15"/>
      <c r="V446" s="15"/>
      <c r="W446" s="27"/>
      <c r="X446" s="27"/>
      <c r="Z446" s="11"/>
    </row>
    <row r="447" spans="2:26" s="6" customFormat="1" ht="50.1" customHeight="1">
      <c r="B447" s="37"/>
      <c r="C447" s="38"/>
      <c r="E447" s="10"/>
      <c r="F447" s="26"/>
      <c r="G447" s="43"/>
      <c r="H447" s="42"/>
      <c r="I447" s="15"/>
      <c r="J447" s="15"/>
      <c r="K447" s="24"/>
      <c r="L447" s="52"/>
      <c r="M447" s="45"/>
      <c r="N447" s="15"/>
      <c r="O447" s="15"/>
      <c r="P447" s="24"/>
      <c r="Q447" s="15"/>
      <c r="R447" s="24"/>
      <c r="S447" s="31"/>
      <c r="T447" s="29"/>
      <c r="U447" s="15"/>
      <c r="V447" s="15"/>
      <c r="W447" s="27"/>
      <c r="X447" s="27"/>
      <c r="Z447" s="11"/>
    </row>
    <row r="448" spans="2:26" s="6" customFormat="1" ht="50.1" customHeight="1">
      <c r="B448" s="37"/>
      <c r="C448" s="38"/>
      <c r="E448" s="10"/>
      <c r="F448" s="26"/>
      <c r="G448" s="43"/>
      <c r="H448" s="42"/>
      <c r="I448" s="15"/>
      <c r="J448" s="15"/>
      <c r="K448" s="24"/>
      <c r="L448" s="52"/>
      <c r="M448" s="45"/>
      <c r="N448" s="15"/>
      <c r="O448" s="15"/>
      <c r="P448" s="24"/>
      <c r="Q448" s="15"/>
      <c r="R448" s="24"/>
      <c r="S448" s="31"/>
      <c r="T448" s="29"/>
      <c r="U448" s="15"/>
      <c r="V448" s="15"/>
      <c r="W448" s="27"/>
      <c r="X448" s="27"/>
      <c r="Z448" s="11"/>
    </row>
    <row r="449" spans="2:26" s="6" customFormat="1" ht="50.1" customHeight="1">
      <c r="B449" s="37"/>
      <c r="C449" s="38"/>
      <c r="E449" s="10"/>
      <c r="F449" s="26"/>
      <c r="G449" s="43"/>
      <c r="H449" s="42"/>
      <c r="I449" s="15"/>
      <c r="J449" s="15"/>
      <c r="K449" s="24"/>
      <c r="L449" s="52"/>
      <c r="M449" s="45"/>
      <c r="N449" s="15"/>
      <c r="O449" s="15"/>
      <c r="P449" s="24"/>
      <c r="Q449" s="15"/>
      <c r="R449" s="24"/>
      <c r="S449" s="31"/>
      <c r="T449" s="29"/>
      <c r="U449" s="15"/>
      <c r="V449" s="15"/>
      <c r="W449" s="27"/>
      <c r="X449" s="27"/>
      <c r="Z449" s="11"/>
    </row>
    <row r="450" spans="2:26" s="6" customFormat="1" ht="50.1" customHeight="1">
      <c r="B450" s="37"/>
      <c r="C450" s="38"/>
      <c r="E450" s="10"/>
      <c r="F450" s="26"/>
      <c r="G450" s="43"/>
      <c r="H450" s="42"/>
      <c r="I450" s="15"/>
      <c r="J450" s="15"/>
      <c r="K450" s="24"/>
      <c r="L450" s="52"/>
      <c r="M450" s="45"/>
      <c r="N450" s="15"/>
      <c r="O450" s="15"/>
      <c r="P450" s="24"/>
      <c r="Q450" s="15"/>
      <c r="R450" s="24"/>
      <c r="S450" s="31"/>
      <c r="T450" s="29"/>
      <c r="U450" s="15"/>
      <c r="V450" s="15"/>
      <c r="W450" s="14"/>
      <c r="X450" s="27"/>
      <c r="Z450" s="11"/>
    </row>
    <row r="451" spans="2:26" s="6" customFormat="1" ht="50.1" customHeight="1">
      <c r="B451" s="37"/>
      <c r="C451" s="38"/>
      <c r="E451" s="10"/>
      <c r="F451" s="26"/>
      <c r="G451" s="43"/>
      <c r="H451" s="42"/>
      <c r="I451" s="15"/>
      <c r="J451" s="15"/>
      <c r="K451" s="24"/>
      <c r="L451" s="52"/>
      <c r="M451" s="45"/>
      <c r="N451" s="15"/>
      <c r="O451" s="15"/>
      <c r="P451" s="24"/>
      <c r="Q451" s="15"/>
      <c r="R451" s="24"/>
      <c r="S451" s="31"/>
      <c r="T451" s="29"/>
      <c r="U451" s="15"/>
      <c r="V451" s="15"/>
      <c r="W451" s="14"/>
      <c r="X451" s="27"/>
      <c r="Z451" s="11"/>
    </row>
    <row r="452" spans="2:26" s="6" customFormat="1" ht="50.1" customHeight="1">
      <c r="B452" s="37"/>
      <c r="C452" s="38"/>
      <c r="E452" s="10"/>
      <c r="F452" s="26"/>
      <c r="G452" s="43"/>
      <c r="H452" s="42"/>
      <c r="I452" s="15"/>
      <c r="J452" s="15"/>
      <c r="K452" s="24"/>
      <c r="L452" s="52"/>
      <c r="M452" s="45"/>
      <c r="N452" s="15"/>
      <c r="O452" s="15"/>
      <c r="P452" s="24"/>
      <c r="Q452" s="15"/>
      <c r="R452" s="24"/>
      <c r="S452" s="31"/>
      <c r="T452" s="29"/>
      <c r="U452" s="15"/>
      <c r="V452" s="15"/>
      <c r="W452" s="14"/>
      <c r="X452" s="27"/>
      <c r="Z452" s="11"/>
    </row>
    <row r="453" spans="2:26" s="6" customFormat="1" ht="50.1" customHeight="1">
      <c r="B453" s="37"/>
      <c r="C453" s="38"/>
      <c r="E453" s="10"/>
      <c r="F453" s="26"/>
      <c r="G453" s="43"/>
      <c r="H453" s="42"/>
      <c r="I453" s="15"/>
      <c r="J453" s="15"/>
      <c r="K453" s="24"/>
      <c r="L453" s="52"/>
      <c r="M453" s="45"/>
      <c r="N453" s="15"/>
      <c r="O453" s="15"/>
      <c r="P453" s="24"/>
      <c r="Q453" s="15"/>
      <c r="R453" s="24"/>
      <c r="S453" s="31"/>
      <c r="T453" s="29"/>
      <c r="U453" s="15"/>
      <c r="V453" s="15"/>
      <c r="W453" s="14"/>
      <c r="X453" s="27"/>
      <c r="Z453" s="11"/>
    </row>
    <row r="454" spans="2:26" s="6" customFormat="1" ht="50.1" customHeight="1">
      <c r="B454" s="37"/>
      <c r="C454" s="38"/>
      <c r="E454" s="10"/>
      <c r="F454" s="26"/>
      <c r="G454" s="43"/>
      <c r="H454" s="42"/>
      <c r="I454" s="15"/>
      <c r="J454" s="15"/>
      <c r="K454" s="24"/>
      <c r="L454" s="52"/>
      <c r="M454" s="45"/>
      <c r="N454" s="15"/>
      <c r="O454" s="15"/>
      <c r="P454" s="24"/>
      <c r="Q454" s="15"/>
      <c r="R454" s="24"/>
      <c r="S454" s="31"/>
      <c r="T454" s="29"/>
      <c r="U454" s="15"/>
      <c r="V454" s="15"/>
      <c r="W454" s="14"/>
      <c r="X454" s="14"/>
      <c r="Z454" s="11"/>
    </row>
  </sheetData>
  <sheetProtection selectLockedCells="1"/>
  <protectedRanges>
    <protectedRange sqref="H5 H7:H342 H3:H4" name="Swim Time"/>
    <protectedRange sqref="M5:M156 M3:M4" name="Cyclist" securityDescriptor="O:WDG:WDD:(A;;CC;;;S-1-5-21-2095120238-3202207552-801093568-1000)"/>
    <protectedRange sqref="T5:T310 T3:T4" name="Run"/>
  </protectedRanges>
  <sortState ref="B21:V29">
    <sortCondition ref="V21:V29"/>
  </sortState>
  <phoneticPr fontId="1" type="noConversion"/>
  <pageMargins left="0.24" right="0.26" top="0.46" bottom="0.63" header="0.27" footer="0.5"/>
  <pageSetup scale="29" orientation="landscape" r:id="rId1"/>
  <headerFooter alignWithMargins="0"/>
  <rowBreaks count="5" manualBreakCount="5">
    <brk id="56" min="1" max="26" man="1"/>
    <brk id="81" min="1" max="26" man="1"/>
    <brk id="117" max="16383" man="1"/>
    <brk id="131" max="16383" man="1"/>
    <brk id="160" max="16383" man="1"/>
  </rowBreaks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7"/>
  <sheetViews>
    <sheetView tabSelected="1" view="pageBreakPreview" topLeftCell="C1" zoomScale="50" zoomScaleNormal="40" zoomScaleSheetLayoutView="50" workbookViewId="0">
      <pane ySplit="2" topLeftCell="A3" activePane="bottomLeft" state="frozen"/>
      <selection pane="bottomLeft" activeCell="E8" sqref="E8"/>
    </sheetView>
  </sheetViews>
  <sheetFormatPr defaultColWidth="20.7109375" defaultRowHeight="35.1" customHeight="1"/>
  <cols>
    <col min="1" max="1" width="0" style="108" hidden="1" customWidth="1"/>
    <col min="2" max="2" width="25.140625" style="109" customWidth="1"/>
    <col min="3" max="3" width="10.5703125" style="108" customWidth="1"/>
    <col min="4" max="4" width="47.42578125" style="109" customWidth="1"/>
    <col min="5" max="5" width="15.140625" style="141" customWidth="1"/>
    <col min="6" max="6" width="7.140625" style="88" hidden="1" customWidth="1"/>
    <col min="7" max="7" width="3.42578125" style="109" customWidth="1"/>
    <col min="8" max="8" width="38.28515625" style="109" customWidth="1"/>
    <col min="9" max="9" width="15.140625" style="104" customWidth="1"/>
    <col min="10" max="10" width="18.28515625" style="109" customWidth="1"/>
    <col min="11" max="11" width="6.85546875" style="109" hidden="1" customWidth="1"/>
    <col min="12" max="12" width="3.140625" style="110" customWidth="1"/>
    <col min="13" max="13" width="39" style="109" customWidth="1"/>
    <col min="14" max="15" width="14.28515625" style="111" customWidth="1"/>
    <col min="16" max="16" width="14.28515625" style="111" hidden="1" customWidth="1"/>
    <col min="17" max="17" width="18.7109375" style="109" customWidth="1"/>
    <col min="18" max="18" width="7.5703125" style="109" hidden="1" customWidth="1"/>
    <col min="19" max="19" width="3" style="110" customWidth="1"/>
    <col min="20" max="20" width="38.7109375" style="109" customWidth="1"/>
    <col min="21" max="21" width="14.140625" style="111" customWidth="1"/>
    <col min="22" max="22" width="15.5703125" style="109" customWidth="1"/>
    <col min="23" max="23" width="7.28515625" style="109" hidden="1" customWidth="1"/>
    <col min="24" max="24" width="2.7109375" style="110" customWidth="1"/>
    <col min="25" max="25" width="39.28515625" style="109" customWidth="1"/>
    <col min="26" max="26" width="15" style="111" customWidth="1"/>
    <col min="27" max="27" width="16.28515625" style="109" customWidth="1"/>
    <col min="28" max="28" width="18" style="109" customWidth="1"/>
    <col min="29" max="29" width="8.5703125" style="109" customWidth="1"/>
    <col min="30" max="30" width="20.7109375" style="109" customWidth="1"/>
    <col min="31" max="31" width="33" style="109" customWidth="1"/>
    <col min="32" max="32" width="53" style="89" customWidth="1"/>
    <col min="33" max="33" width="33.7109375" style="109" customWidth="1"/>
    <col min="34" max="16384" width="20.7109375" style="109"/>
  </cols>
  <sheetData>
    <row r="1" spans="1:32" s="74" customFormat="1" ht="72" customHeight="1">
      <c r="A1" s="73" t="s">
        <v>29</v>
      </c>
      <c r="B1" s="74" t="s">
        <v>351</v>
      </c>
      <c r="C1" s="74" t="s">
        <v>3</v>
      </c>
      <c r="D1" s="74" t="s">
        <v>1</v>
      </c>
      <c r="E1" s="134" t="s">
        <v>0</v>
      </c>
      <c r="F1" s="75" t="s">
        <v>18</v>
      </c>
      <c r="G1" s="76" t="s">
        <v>6</v>
      </c>
      <c r="H1" s="74" t="s">
        <v>30</v>
      </c>
      <c r="I1" s="77" t="s">
        <v>17</v>
      </c>
      <c r="J1" s="78" t="s">
        <v>25</v>
      </c>
      <c r="K1" s="79" t="s">
        <v>18</v>
      </c>
      <c r="L1" s="80" t="s">
        <v>6</v>
      </c>
      <c r="M1" s="74" t="s">
        <v>31</v>
      </c>
      <c r="N1" s="81" t="s">
        <v>17</v>
      </c>
      <c r="O1" s="81" t="s">
        <v>35</v>
      </c>
      <c r="P1" s="82" t="s">
        <v>36</v>
      </c>
      <c r="Q1" s="78" t="s">
        <v>26</v>
      </c>
      <c r="R1" s="79" t="s">
        <v>18</v>
      </c>
      <c r="S1" s="80" t="s">
        <v>6</v>
      </c>
      <c r="T1" s="74" t="s">
        <v>32</v>
      </c>
      <c r="U1" s="77" t="s">
        <v>17</v>
      </c>
      <c r="V1" s="83" t="s">
        <v>27</v>
      </c>
      <c r="W1" s="79" t="s">
        <v>18</v>
      </c>
      <c r="X1" s="80" t="s">
        <v>6</v>
      </c>
      <c r="Y1" s="74" t="s">
        <v>33</v>
      </c>
      <c r="Z1" s="77" t="s">
        <v>17</v>
      </c>
      <c r="AA1" s="78" t="s">
        <v>28</v>
      </c>
      <c r="AB1" s="78" t="s">
        <v>5</v>
      </c>
      <c r="AC1" s="84"/>
      <c r="AE1" s="85"/>
      <c r="AF1" s="86"/>
    </row>
    <row r="2" spans="1:32" s="125" customFormat="1" ht="33" customHeight="1">
      <c r="A2" s="114"/>
      <c r="E2" s="114"/>
      <c r="F2" s="126"/>
      <c r="I2" s="127"/>
      <c r="J2" s="128"/>
      <c r="K2" s="129"/>
      <c r="L2" s="130"/>
      <c r="P2" s="131"/>
      <c r="Q2" s="132"/>
      <c r="R2" s="129"/>
      <c r="S2" s="130"/>
      <c r="T2" s="132"/>
      <c r="U2" s="132"/>
      <c r="V2" s="128"/>
      <c r="W2" s="129"/>
      <c r="Z2" s="127"/>
      <c r="AA2" s="128"/>
      <c r="AB2" s="128"/>
      <c r="AC2" s="129"/>
      <c r="AF2" s="124"/>
    </row>
    <row r="3" spans="1:32" s="87" customFormat="1" ht="60" customHeight="1">
      <c r="A3" s="87">
        <v>26</v>
      </c>
      <c r="B3" s="87">
        <v>1</v>
      </c>
      <c r="C3" s="90" t="s">
        <v>68</v>
      </c>
      <c r="D3" s="87" t="s">
        <v>153</v>
      </c>
      <c r="E3" s="135" t="s">
        <v>40</v>
      </c>
      <c r="F3" s="91"/>
      <c r="G3" s="91"/>
      <c r="H3" s="87" t="s">
        <v>159</v>
      </c>
      <c r="I3" s="92">
        <v>1.7152777777777777E-2</v>
      </c>
      <c r="J3" s="93">
        <f t="shared" ref="J3:J34" si="0">I3</f>
        <v>1.7152777777777777E-2</v>
      </c>
      <c r="K3" s="94" t="s">
        <v>21</v>
      </c>
      <c r="L3" s="95"/>
      <c r="M3" s="87" t="s">
        <v>159</v>
      </c>
      <c r="N3" s="92">
        <v>5.3414351851851859E-2</v>
      </c>
      <c r="O3" s="92"/>
      <c r="P3" s="96">
        <f t="shared" ref="P3:P34" si="1">N3-O3</f>
        <v>5.3414351851851859E-2</v>
      </c>
      <c r="Q3" s="93">
        <f t="shared" ref="Q3:Q34" si="2">P3-I3</f>
        <v>3.6261574074074085E-2</v>
      </c>
      <c r="R3" s="94" t="s">
        <v>20</v>
      </c>
      <c r="S3" s="91"/>
      <c r="T3" s="112" t="s">
        <v>165</v>
      </c>
      <c r="U3" s="96">
        <v>8.1643518518518518E-2</v>
      </c>
      <c r="V3" s="93">
        <f t="shared" ref="V3:V34" si="3">U3-N3</f>
        <v>2.8229166666666659E-2</v>
      </c>
      <c r="W3" s="94" t="s">
        <v>21</v>
      </c>
      <c r="X3" s="91"/>
      <c r="Y3" s="112" t="s">
        <v>165</v>
      </c>
      <c r="Z3" s="96">
        <v>0.10502314814814816</v>
      </c>
      <c r="AA3" s="93">
        <f t="shared" ref="AA3:AA34" si="4">Z3-U3</f>
        <v>2.3379629629629639E-2</v>
      </c>
      <c r="AB3" s="93">
        <f t="shared" ref="AB3:AB14" si="5">SUM(AA3,J3,Q3,V3,)</f>
        <v>0.10502314814814817</v>
      </c>
      <c r="AC3" s="97"/>
      <c r="AD3" s="91"/>
      <c r="AF3" s="89"/>
    </row>
    <row r="4" spans="1:32" s="87" customFormat="1" ht="60" customHeight="1">
      <c r="A4" s="87">
        <v>22</v>
      </c>
      <c r="B4" s="87">
        <v>2</v>
      </c>
      <c r="C4" s="90" t="s">
        <v>62</v>
      </c>
      <c r="D4" s="87" t="s">
        <v>149</v>
      </c>
      <c r="E4" s="135" t="s">
        <v>40</v>
      </c>
      <c r="F4" s="91"/>
      <c r="G4" s="91"/>
      <c r="H4" s="87" t="s">
        <v>155</v>
      </c>
      <c r="I4" s="92">
        <v>1.7962962962962962E-2</v>
      </c>
      <c r="J4" s="93">
        <f t="shared" si="0"/>
        <v>1.7962962962962962E-2</v>
      </c>
      <c r="K4" s="94" t="s">
        <v>19</v>
      </c>
      <c r="L4" s="95"/>
      <c r="M4" s="87" t="s">
        <v>155</v>
      </c>
      <c r="N4" s="92">
        <v>5.9884259259259255E-2</v>
      </c>
      <c r="O4" s="92"/>
      <c r="P4" s="96">
        <f t="shared" si="1"/>
        <v>5.9884259259259255E-2</v>
      </c>
      <c r="Q4" s="93">
        <f t="shared" si="2"/>
        <v>4.192129629629629E-2</v>
      </c>
      <c r="R4" s="94" t="s">
        <v>20</v>
      </c>
      <c r="S4" s="91"/>
      <c r="T4" s="112" t="s">
        <v>164</v>
      </c>
      <c r="U4" s="96">
        <v>8.8206018518518517E-2</v>
      </c>
      <c r="V4" s="93">
        <f t="shared" si="3"/>
        <v>2.8321759259259262E-2</v>
      </c>
      <c r="W4" s="94" t="s">
        <v>23</v>
      </c>
      <c r="X4" s="91"/>
      <c r="Y4" s="112" t="s">
        <v>155</v>
      </c>
      <c r="Z4" s="96">
        <v>0.11806712962962962</v>
      </c>
      <c r="AA4" s="93">
        <f t="shared" si="4"/>
        <v>2.9861111111111102E-2</v>
      </c>
      <c r="AB4" s="93">
        <f t="shared" si="5"/>
        <v>0.11806712962962962</v>
      </c>
      <c r="AC4" s="97"/>
      <c r="AD4" s="91"/>
      <c r="AF4" s="89"/>
    </row>
    <row r="5" spans="1:32" s="87" customFormat="1" ht="60" customHeight="1">
      <c r="A5" s="87">
        <v>24</v>
      </c>
      <c r="B5" s="87">
        <v>3</v>
      </c>
      <c r="C5" s="90" t="s">
        <v>64</v>
      </c>
      <c r="D5" s="87" t="s">
        <v>151</v>
      </c>
      <c r="E5" s="135" t="s">
        <v>40</v>
      </c>
      <c r="F5" s="91"/>
      <c r="G5" s="91"/>
      <c r="H5" s="87" t="s">
        <v>157</v>
      </c>
      <c r="I5" s="92">
        <v>1.7002314814814814E-2</v>
      </c>
      <c r="J5" s="93">
        <f t="shared" si="0"/>
        <v>1.7002314814814814E-2</v>
      </c>
      <c r="K5" s="94" t="s">
        <v>19</v>
      </c>
      <c r="L5" s="95"/>
      <c r="M5" s="87" t="s">
        <v>161</v>
      </c>
      <c r="N5" s="92">
        <v>5.8541666666666665E-2</v>
      </c>
      <c r="O5" s="92"/>
      <c r="P5" s="96">
        <f t="shared" si="1"/>
        <v>5.8541666666666665E-2</v>
      </c>
      <c r="Q5" s="93">
        <f t="shared" si="2"/>
        <v>4.1539351851851855E-2</v>
      </c>
      <c r="R5" s="94" t="s">
        <v>20</v>
      </c>
      <c r="S5" s="91"/>
      <c r="T5" s="112" t="s">
        <v>161</v>
      </c>
      <c r="U5" s="96">
        <v>8.880787037037037E-2</v>
      </c>
      <c r="V5" s="93">
        <f t="shared" si="3"/>
        <v>3.0266203703703705E-2</v>
      </c>
      <c r="W5" s="94" t="s">
        <v>19</v>
      </c>
      <c r="X5" s="91"/>
      <c r="Y5" s="112" t="s">
        <v>157</v>
      </c>
      <c r="Z5" s="96">
        <v>0.12060185185185185</v>
      </c>
      <c r="AA5" s="93">
        <f t="shared" si="4"/>
        <v>3.1793981481481479E-2</v>
      </c>
      <c r="AB5" s="93">
        <f t="shared" si="5"/>
        <v>0.12060185185185185</v>
      </c>
      <c r="AC5" s="97"/>
      <c r="AD5" s="91"/>
      <c r="AF5" s="89"/>
    </row>
    <row r="6" spans="1:32" s="87" customFormat="1" ht="60" customHeight="1">
      <c r="A6" s="87">
        <v>25</v>
      </c>
      <c r="B6" s="87">
        <v>4</v>
      </c>
      <c r="C6" s="90" t="s">
        <v>67</v>
      </c>
      <c r="D6" s="87" t="s">
        <v>152</v>
      </c>
      <c r="E6" s="135" t="s">
        <v>40</v>
      </c>
      <c r="F6" s="91"/>
      <c r="G6" s="91"/>
      <c r="H6" s="87" t="s">
        <v>158</v>
      </c>
      <c r="I6" s="92">
        <v>1.4305555555555557E-2</v>
      </c>
      <c r="J6" s="93">
        <f t="shared" si="0"/>
        <v>1.4305555555555557E-2</v>
      </c>
      <c r="K6" s="94" t="s">
        <v>20</v>
      </c>
      <c r="L6" s="95"/>
      <c r="M6" s="87" t="s">
        <v>162</v>
      </c>
      <c r="N6" s="92">
        <v>5.9027777777777783E-2</v>
      </c>
      <c r="O6" s="92"/>
      <c r="P6" s="96">
        <f t="shared" si="1"/>
        <v>5.9027777777777783E-2</v>
      </c>
      <c r="Q6" s="93">
        <f t="shared" si="2"/>
        <v>4.4722222222222226E-2</v>
      </c>
      <c r="R6" s="94" t="s">
        <v>21</v>
      </c>
      <c r="S6" s="91"/>
      <c r="T6" s="112" t="s">
        <v>158</v>
      </c>
      <c r="U6" s="96">
        <v>8.4699074074074066E-2</v>
      </c>
      <c r="V6" s="93">
        <f t="shared" si="3"/>
        <v>2.5671296296296282E-2</v>
      </c>
      <c r="W6" s="94" t="s">
        <v>20</v>
      </c>
      <c r="X6" s="91"/>
      <c r="Y6" s="112" t="s">
        <v>162</v>
      </c>
      <c r="Z6" s="96">
        <v>0.12376157407407407</v>
      </c>
      <c r="AA6" s="93">
        <f t="shared" si="4"/>
        <v>3.90625E-2</v>
      </c>
      <c r="AB6" s="93">
        <f t="shared" si="5"/>
        <v>0.12376157407407407</v>
      </c>
      <c r="AC6" s="97"/>
      <c r="AD6" s="91"/>
      <c r="AF6" s="89"/>
    </row>
    <row r="7" spans="1:32" s="87" customFormat="1" ht="60" customHeight="1">
      <c r="A7" s="87">
        <v>21</v>
      </c>
      <c r="B7" s="87">
        <v>5</v>
      </c>
      <c r="C7" s="90" t="s">
        <v>61</v>
      </c>
      <c r="D7" s="87" t="s">
        <v>148</v>
      </c>
      <c r="E7" s="135" t="s">
        <v>40</v>
      </c>
      <c r="F7" s="91"/>
      <c r="G7" s="91"/>
      <c r="H7" s="87" t="s">
        <v>154</v>
      </c>
      <c r="I7" s="92">
        <v>1.3703703703703704E-2</v>
      </c>
      <c r="J7" s="93">
        <f t="shared" si="0"/>
        <v>1.3703703703703704E-2</v>
      </c>
      <c r="K7" s="94" t="s">
        <v>20</v>
      </c>
      <c r="L7" s="95"/>
      <c r="M7" s="87" t="s">
        <v>154</v>
      </c>
      <c r="N7" s="92">
        <v>5.9965277777777777E-2</v>
      </c>
      <c r="O7" s="92"/>
      <c r="P7" s="96">
        <f t="shared" si="1"/>
        <v>5.9965277777777777E-2</v>
      </c>
      <c r="Q7" s="93">
        <f t="shared" si="2"/>
        <v>4.6261574074074073E-2</v>
      </c>
      <c r="R7" s="94" t="s">
        <v>20</v>
      </c>
      <c r="S7" s="91"/>
      <c r="T7" s="112" t="s">
        <v>163</v>
      </c>
      <c r="U7" s="96">
        <v>9.3321759259259271E-2</v>
      </c>
      <c r="V7" s="93">
        <f t="shared" si="3"/>
        <v>3.3356481481481494E-2</v>
      </c>
      <c r="W7" s="94" t="s">
        <v>20</v>
      </c>
      <c r="X7" s="91"/>
      <c r="Y7" s="112" t="s">
        <v>163</v>
      </c>
      <c r="Z7" s="96">
        <v>0.12873842592592591</v>
      </c>
      <c r="AA7" s="93">
        <f t="shared" si="4"/>
        <v>3.5416666666666638E-2</v>
      </c>
      <c r="AB7" s="93">
        <f t="shared" si="5"/>
        <v>0.12873842592592591</v>
      </c>
      <c r="AC7" s="97"/>
      <c r="AD7" s="91"/>
      <c r="AF7" s="89"/>
    </row>
    <row r="8" spans="1:32" s="87" customFormat="1" ht="60" customHeight="1">
      <c r="A8" s="87">
        <v>23</v>
      </c>
      <c r="B8" s="87">
        <v>6</v>
      </c>
      <c r="C8" s="90" t="s">
        <v>63</v>
      </c>
      <c r="D8" s="87" t="s">
        <v>150</v>
      </c>
      <c r="E8" s="135" t="s">
        <v>40</v>
      </c>
      <c r="F8" s="91"/>
      <c r="G8" s="91"/>
      <c r="H8" s="87" t="s">
        <v>156</v>
      </c>
      <c r="I8" s="92">
        <v>1.7569444444444447E-2</v>
      </c>
      <c r="J8" s="93">
        <f t="shared" si="0"/>
        <v>1.7569444444444447E-2</v>
      </c>
      <c r="K8" s="94" t="s">
        <v>20</v>
      </c>
      <c r="L8" s="95"/>
      <c r="M8" s="87" t="s">
        <v>160</v>
      </c>
      <c r="N8" s="92">
        <v>6.4699074074074062E-2</v>
      </c>
      <c r="O8" s="92"/>
      <c r="P8" s="96">
        <f t="shared" si="1"/>
        <v>6.4699074074074062E-2</v>
      </c>
      <c r="Q8" s="93">
        <f t="shared" si="2"/>
        <v>4.7129629629629619E-2</v>
      </c>
      <c r="R8" s="94" t="s">
        <v>20</v>
      </c>
      <c r="S8" s="91"/>
      <c r="T8" s="112" t="s">
        <v>160</v>
      </c>
      <c r="U8" s="96">
        <v>9.7604166666666672E-2</v>
      </c>
      <c r="V8" s="93">
        <f t="shared" si="3"/>
        <v>3.2905092592592611E-2</v>
      </c>
      <c r="W8" s="94" t="s">
        <v>20</v>
      </c>
      <c r="X8" s="91"/>
      <c r="Y8" s="112" t="s">
        <v>156</v>
      </c>
      <c r="Z8" s="96">
        <v>0.13538194444444443</v>
      </c>
      <c r="AA8" s="93">
        <f t="shared" si="4"/>
        <v>3.7777777777777757E-2</v>
      </c>
      <c r="AB8" s="93">
        <f t="shared" si="5"/>
        <v>0.13538194444444443</v>
      </c>
      <c r="AC8" s="97"/>
      <c r="AD8" s="91"/>
      <c r="AF8" s="89"/>
    </row>
    <row r="9" spans="1:32" s="114" customFormat="1" ht="60" customHeight="1">
      <c r="A9" s="114">
        <v>27</v>
      </c>
      <c r="C9" s="115" t="s">
        <v>65</v>
      </c>
      <c r="E9" s="136" t="s">
        <v>40</v>
      </c>
      <c r="F9" s="116"/>
      <c r="G9" s="116"/>
      <c r="H9" s="117"/>
      <c r="I9" s="117" t="s">
        <v>38</v>
      </c>
      <c r="J9" s="118" t="str">
        <f t="shared" si="0"/>
        <v xml:space="preserve"> </v>
      </c>
      <c r="K9" s="119" t="s">
        <v>19</v>
      </c>
      <c r="L9" s="120"/>
      <c r="M9" s="117"/>
      <c r="N9" s="117"/>
      <c r="O9" s="117"/>
      <c r="P9" s="121">
        <f t="shared" si="1"/>
        <v>0</v>
      </c>
      <c r="Q9" s="118" t="e">
        <f t="shared" si="2"/>
        <v>#VALUE!</v>
      </c>
      <c r="R9" s="119" t="s">
        <v>20</v>
      </c>
      <c r="S9" s="116"/>
      <c r="T9" s="121"/>
      <c r="U9" s="121"/>
      <c r="V9" s="118">
        <f t="shared" si="3"/>
        <v>0</v>
      </c>
      <c r="W9" s="119" t="s">
        <v>19</v>
      </c>
      <c r="X9" s="116"/>
      <c r="Y9" s="122"/>
      <c r="Z9" s="121"/>
      <c r="AA9" s="118">
        <f t="shared" si="4"/>
        <v>0</v>
      </c>
      <c r="AB9" s="118" t="e">
        <f t="shared" si="5"/>
        <v>#VALUE!</v>
      </c>
      <c r="AC9" s="123"/>
      <c r="AD9" s="116"/>
      <c r="AF9" s="124"/>
    </row>
    <row r="10" spans="1:32" s="87" customFormat="1" ht="60" customHeight="1">
      <c r="A10" s="87">
        <v>10</v>
      </c>
      <c r="B10" s="87">
        <v>1</v>
      </c>
      <c r="C10" s="90" t="s">
        <v>57</v>
      </c>
      <c r="D10" s="87" t="s">
        <v>144</v>
      </c>
      <c r="E10" s="88" t="s">
        <v>39</v>
      </c>
      <c r="F10" s="91"/>
      <c r="G10" s="91"/>
      <c r="H10" s="92" t="str">
        <f t="shared" ref="H10:H21" si="6">D10</f>
        <v>Colin Ward</v>
      </c>
      <c r="I10" s="92">
        <v>1.6840277777777777E-2</v>
      </c>
      <c r="J10" s="93">
        <f t="shared" si="0"/>
        <v>1.6840277777777777E-2</v>
      </c>
      <c r="K10" s="94" t="s">
        <v>20</v>
      </c>
      <c r="L10" s="95"/>
      <c r="M10" s="92" t="str">
        <f t="shared" ref="M10:M21" si="7">D10</f>
        <v>Colin Ward</v>
      </c>
      <c r="N10" s="92">
        <v>5.2557870370370373E-2</v>
      </c>
      <c r="O10" s="92"/>
      <c r="P10" s="96">
        <f t="shared" si="1"/>
        <v>5.2557870370370373E-2</v>
      </c>
      <c r="Q10" s="93">
        <f t="shared" si="2"/>
        <v>3.5717592592592592E-2</v>
      </c>
      <c r="R10" s="94" t="s">
        <v>20</v>
      </c>
      <c r="S10" s="91"/>
      <c r="T10" s="96" t="str">
        <f t="shared" ref="T10:T21" si="8">M10</f>
        <v>Colin Ward</v>
      </c>
      <c r="U10" s="96">
        <v>7.6087962962962954E-2</v>
      </c>
      <c r="V10" s="93">
        <f t="shared" si="3"/>
        <v>2.3530092592592582E-2</v>
      </c>
      <c r="W10" s="94" t="s">
        <v>20</v>
      </c>
      <c r="X10" s="91"/>
      <c r="Y10" s="96" t="str">
        <f t="shared" ref="Y10:Y21" si="9">D10</f>
        <v>Colin Ward</v>
      </c>
      <c r="Z10" s="96">
        <v>0.10129629629629629</v>
      </c>
      <c r="AA10" s="93">
        <f t="shared" si="4"/>
        <v>2.5208333333333333E-2</v>
      </c>
      <c r="AB10" s="93">
        <f t="shared" si="5"/>
        <v>0.10129629629629627</v>
      </c>
      <c r="AC10" s="97"/>
      <c r="AD10" s="91"/>
      <c r="AF10" s="89"/>
    </row>
    <row r="11" spans="1:32" s="87" customFormat="1" ht="60" customHeight="1">
      <c r="A11" s="87">
        <v>8</v>
      </c>
      <c r="B11" s="87">
        <v>2</v>
      </c>
      <c r="C11" s="90" t="s">
        <v>55</v>
      </c>
      <c r="D11" s="87" t="s">
        <v>142</v>
      </c>
      <c r="E11" s="88" t="s">
        <v>39</v>
      </c>
      <c r="F11" s="91"/>
      <c r="G11" s="91"/>
      <c r="H11" s="92" t="str">
        <f t="shared" si="6"/>
        <v>Joe Lonsdale</v>
      </c>
      <c r="I11" s="92">
        <v>1.5740740740740743E-2</v>
      </c>
      <c r="J11" s="93">
        <f t="shared" si="0"/>
        <v>1.5740740740740743E-2</v>
      </c>
      <c r="K11" s="94" t="s">
        <v>19</v>
      </c>
      <c r="L11" s="95"/>
      <c r="M11" s="92" t="str">
        <f t="shared" si="7"/>
        <v>Joe Lonsdale</v>
      </c>
      <c r="N11" s="92">
        <v>5.2002314814814814E-2</v>
      </c>
      <c r="O11" s="92"/>
      <c r="P11" s="96">
        <f t="shared" si="1"/>
        <v>5.2002314814814814E-2</v>
      </c>
      <c r="Q11" s="93">
        <f t="shared" si="2"/>
        <v>3.6261574074074071E-2</v>
      </c>
      <c r="R11" s="94" t="s">
        <v>19</v>
      </c>
      <c r="S11" s="91"/>
      <c r="T11" s="96" t="str">
        <f t="shared" si="8"/>
        <v>Joe Lonsdale</v>
      </c>
      <c r="U11" s="96">
        <v>7.5972222222222219E-2</v>
      </c>
      <c r="V11" s="93">
        <f t="shared" si="3"/>
        <v>2.3969907407407405E-2</v>
      </c>
      <c r="W11" s="94" t="s">
        <v>19</v>
      </c>
      <c r="X11" s="91"/>
      <c r="Y11" s="96" t="str">
        <f t="shared" si="9"/>
        <v>Joe Lonsdale</v>
      </c>
      <c r="Z11" s="96">
        <v>0.10276620370370371</v>
      </c>
      <c r="AA11" s="93">
        <f t="shared" si="4"/>
        <v>2.6793981481481488E-2</v>
      </c>
      <c r="AB11" s="93">
        <f t="shared" si="5"/>
        <v>0.10276620370370371</v>
      </c>
      <c r="AC11" s="97"/>
      <c r="AD11" s="91"/>
      <c r="AF11" s="89"/>
    </row>
    <row r="12" spans="1:32" s="87" customFormat="1" ht="60" customHeight="1">
      <c r="A12" s="87">
        <v>9</v>
      </c>
      <c r="B12" s="87">
        <v>3</v>
      </c>
      <c r="C12" s="90" t="s">
        <v>56</v>
      </c>
      <c r="D12" s="87" t="s">
        <v>143</v>
      </c>
      <c r="E12" s="88" t="s">
        <v>39</v>
      </c>
      <c r="F12" s="91"/>
      <c r="G12" s="91"/>
      <c r="H12" s="92" t="str">
        <f t="shared" si="6"/>
        <v>Alex Rose</v>
      </c>
      <c r="I12" s="92">
        <v>1.7326388888888888E-2</v>
      </c>
      <c r="J12" s="93">
        <f t="shared" si="0"/>
        <v>1.7326388888888888E-2</v>
      </c>
      <c r="K12" s="94" t="s">
        <v>20</v>
      </c>
      <c r="L12" s="95"/>
      <c r="M12" s="92" t="str">
        <f t="shared" si="7"/>
        <v>Alex Rose</v>
      </c>
      <c r="N12" s="92">
        <v>5.3310185185185183E-2</v>
      </c>
      <c r="O12" s="92"/>
      <c r="P12" s="96">
        <f t="shared" si="1"/>
        <v>5.3310185185185183E-2</v>
      </c>
      <c r="Q12" s="93">
        <f t="shared" si="2"/>
        <v>3.5983796296296292E-2</v>
      </c>
      <c r="R12" s="94" t="s">
        <v>24</v>
      </c>
      <c r="S12" s="91"/>
      <c r="T12" s="96" t="str">
        <f t="shared" si="8"/>
        <v>Alex Rose</v>
      </c>
      <c r="U12" s="96">
        <v>7.8935185185185178E-2</v>
      </c>
      <c r="V12" s="93">
        <f t="shared" si="3"/>
        <v>2.5624999999999995E-2</v>
      </c>
      <c r="W12" s="94" t="s">
        <v>19</v>
      </c>
      <c r="X12" s="91"/>
      <c r="Y12" s="96" t="str">
        <f t="shared" si="9"/>
        <v>Alex Rose</v>
      </c>
      <c r="Z12" s="96">
        <v>0.10546296296296297</v>
      </c>
      <c r="AA12" s="93">
        <f t="shared" si="4"/>
        <v>2.6527777777777789E-2</v>
      </c>
      <c r="AB12" s="93">
        <f t="shared" si="5"/>
        <v>0.10546296296296297</v>
      </c>
      <c r="AC12" s="97"/>
      <c r="AD12" s="91"/>
      <c r="AF12" s="89"/>
    </row>
    <row r="13" spans="1:32" s="87" customFormat="1" ht="60" customHeight="1">
      <c r="A13" s="87">
        <v>12</v>
      </c>
      <c r="B13" s="87">
        <v>4</v>
      </c>
      <c r="C13" s="90" t="s">
        <v>59</v>
      </c>
      <c r="D13" s="87" t="s">
        <v>146</v>
      </c>
      <c r="E13" s="88" t="s">
        <v>39</v>
      </c>
      <c r="F13" s="91"/>
      <c r="G13" s="91"/>
      <c r="H13" s="92" t="str">
        <f t="shared" si="6"/>
        <v>Clinton Lahnalampi</v>
      </c>
      <c r="I13" s="92">
        <v>1.6041666666666666E-2</v>
      </c>
      <c r="J13" s="93">
        <f t="shared" si="0"/>
        <v>1.6041666666666666E-2</v>
      </c>
      <c r="K13" s="94" t="s">
        <v>20</v>
      </c>
      <c r="L13" s="95"/>
      <c r="M13" s="92" t="str">
        <f t="shared" si="7"/>
        <v>Clinton Lahnalampi</v>
      </c>
      <c r="N13" s="92">
        <v>5.0937499999999997E-2</v>
      </c>
      <c r="O13" s="92"/>
      <c r="P13" s="96">
        <f t="shared" si="1"/>
        <v>5.0937499999999997E-2</v>
      </c>
      <c r="Q13" s="93">
        <f t="shared" si="2"/>
        <v>3.4895833333333334E-2</v>
      </c>
      <c r="R13" s="94" t="s">
        <v>20</v>
      </c>
      <c r="S13" s="91"/>
      <c r="T13" s="96" t="str">
        <f t="shared" si="8"/>
        <v>Clinton Lahnalampi</v>
      </c>
      <c r="U13" s="96">
        <v>7.5902777777777777E-2</v>
      </c>
      <c r="V13" s="93">
        <f t="shared" si="3"/>
        <v>2.4965277777777781E-2</v>
      </c>
      <c r="W13" s="94" t="s">
        <v>20</v>
      </c>
      <c r="X13" s="91"/>
      <c r="Y13" s="96" t="str">
        <f t="shared" si="9"/>
        <v>Clinton Lahnalampi</v>
      </c>
      <c r="Z13" s="96">
        <v>0.10583333333333333</v>
      </c>
      <c r="AA13" s="93">
        <f t="shared" si="4"/>
        <v>2.9930555555555557E-2</v>
      </c>
      <c r="AB13" s="93">
        <f t="shared" si="5"/>
        <v>0.10583333333333333</v>
      </c>
      <c r="AC13" s="97"/>
      <c r="AD13" s="91"/>
      <c r="AF13" s="89"/>
    </row>
    <row r="14" spans="1:32" s="87" customFormat="1" ht="60" customHeight="1">
      <c r="A14" s="87">
        <v>11</v>
      </c>
      <c r="B14" s="87">
        <v>5</v>
      </c>
      <c r="C14" s="90" t="s">
        <v>58</v>
      </c>
      <c r="D14" s="87" t="s">
        <v>145</v>
      </c>
      <c r="E14" s="88" t="s">
        <v>39</v>
      </c>
      <c r="F14" s="91"/>
      <c r="G14" s="91"/>
      <c r="H14" s="92" t="str">
        <f t="shared" si="6"/>
        <v>Todd Withers</v>
      </c>
      <c r="I14" s="92">
        <v>1.9085648148148147E-2</v>
      </c>
      <c r="J14" s="93">
        <f t="shared" si="0"/>
        <v>1.9085648148148147E-2</v>
      </c>
      <c r="K14" s="94" t="s">
        <v>20</v>
      </c>
      <c r="L14" s="95"/>
      <c r="M14" s="92" t="str">
        <f t="shared" si="7"/>
        <v>Todd Withers</v>
      </c>
      <c r="N14" s="92">
        <v>6.0925925925925932E-2</v>
      </c>
      <c r="O14" s="92"/>
      <c r="P14" s="96">
        <f t="shared" si="1"/>
        <v>6.0925925925925932E-2</v>
      </c>
      <c r="Q14" s="93">
        <f t="shared" si="2"/>
        <v>4.1840277777777782E-2</v>
      </c>
      <c r="R14" s="94" t="s">
        <v>20</v>
      </c>
      <c r="S14" s="91"/>
      <c r="T14" s="92" t="str">
        <f t="shared" si="8"/>
        <v>Todd Withers</v>
      </c>
      <c r="U14" s="96">
        <v>8.5694444444444448E-2</v>
      </c>
      <c r="V14" s="93">
        <f t="shared" si="3"/>
        <v>2.4768518518518516E-2</v>
      </c>
      <c r="W14" s="94" t="s">
        <v>21</v>
      </c>
      <c r="X14" s="91"/>
      <c r="Y14" s="92" t="str">
        <f t="shared" si="9"/>
        <v>Todd Withers</v>
      </c>
      <c r="Z14" s="96">
        <v>0.11006944444444444</v>
      </c>
      <c r="AA14" s="93">
        <f t="shared" si="4"/>
        <v>2.4374999999999994E-2</v>
      </c>
      <c r="AB14" s="93">
        <f t="shared" si="5"/>
        <v>0.11006944444444444</v>
      </c>
      <c r="AC14" s="97"/>
      <c r="AD14" s="91"/>
      <c r="AF14" s="89"/>
    </row>
    <row r="15" spans="1:32" s="87" customFormat="1" ht="60" customHeight="1">
      <c r="A15" s="87">
        <v>13</v>
      </c>
      <c r="B15" s="87">
        <v>6</v>
      </c>
      <c r="C15" s="90" t="s">
        <v>106</v>
      </c>
      <c r="D15" s="87" t="s">
        <v>147</v>
      </c>
      <c r="E15" s="88" t="s">
        <v>39</v>
      </c>
      <c r="F15" s="91"/>
      <c r="G15" s="91"/>
      <c r="H15" s="92" t="str">
        <f t="shared" si="6"/>
        <v>Thomas Gore</v>
      </c>
      <c r="I15" s="92">
        <v>1.6122685185185184E-2</v>
      </c>
      <c r="J15" s="93">
        <f t="shared" si="0"/>
        <v>1.6122685185185184E-2</v>
      </c>
      <c r="K15" s="94" t="s">
        <v>19</v>
      </c>
      <c r="L15" s="95"/>
      <c r="M15" s="92" t="str">
        <f t="shared" si="7"/>
        <v>Thomas Gore</v>
      </c>
      <c r="N15" s="92" t="s">
        <v>338</v>
      </c>
      <c r="O15" s="92"/>
      <c r="P15" s="96" t="e">
        <f t="shared" si="1"/>
        <v>#VALUE!</v>
      </c>
      <c r="Q15" s="93" t="e">
        <f t="shared" si="2"/>
        <v>#VALUE!</v>
      </c>
      <c r="R15" s="94" t="s">
        <v>21</v>
      </c>
      <c r="S15" s="91"/>
      <c r="T15" s="92" t="str">
        <f t="shared" si="8"/>
        <v>Thomas Gore</v>
      </c>
      <c r="U15" s="96"/>
      <c r="V15" s="93" t="e">
        <f t="shared" si="3"/>
        <v>#VALUE!</v>
      </c>
      <c r="W15" s="94" t="s">
        <v>21</v>
      </c>
      <c r="X15" s="91"/>
      <c r="Y15" s="92" t="str">
        <f t="shared" si="9"/>
        <v>Thomas Gore</v>
      </c>
      <c r="Z15" s="96"/>
      <c r="AA15" s="93">
        <f t="shared" si="4"/>
        <v>0</v>
      </c>
      <c r="AB15" s="93" t="s">
        <v>350</v>
      </c>
      <c r="AC15" s="97"/>
      <c r="AD15" s="91"/>
      <c r="AF15" s="89"/>
    </row>
    <row r="16" spans="1:32" s="114" customFormat="1" ht="60" customHeight="1">
      <c r="A16" s="114">
        <v>14</v>
      </c>
      <c r="C16" s="115" t="s">
        <v>60</v>
      </c>
      <c r="E16" s="126" t="s">
        <v>39</v>
      </c>
      <c r="F16" s="116"/>
      <c r="G16" s="116"/>
      <c r="H16" s="117">
        <f t="shared" si="6"/>
        <v>0</v>
      </c>
      <c r="I16" s="117" t="s">
        <v>38</v>
      </c>
      <c r="J16" s="118" t="str">
        <f t="shared" si="0"/>
        <v xml:space="preserve"> </v>
      </c>
      <c r="K16" s="119" t="s">
        <v>21</v>
      </c>
      <c r="L16" s="120"/>
      <c r="M16" s="117">
        <f t="shared" si="7"/>
        <v>0</v>
      </c>
      <c r="N16" s="117"/>
      <c r="O16" s="117"/>
      <c r="P16" s="121">
        <f t="shared" si="1"/>
        <v>0</v>
      </c>
      <c r="Q16" s="118" t="e">
        <f t="shared" si="2"/>
        <v>#VALUE!</v>
      </c>
      <c r="R16" s="119" t="s">
        <v>21</v>
      </c>
      <c r="S16" s="116"/>
      <c r="T16" s="117">
        <f t="shared" si="8"/>
        <v>0</v>
      </c>
      <c r="U16" s="121"/>
      <c r="V16" s="118">
        <f t="shared" si="3"/>
        <v>0</v>
      </c>
      <c r="W16" s="119" t="s">
        <v>21</v>
      </c>
      <c r="X16" s="116"/>
      <c r="Y16" s="117">
        <f t="shared" si="9"/>
        <v>0</v>
      </c>
      <c r="Z16" s="121"/>
      <c r="AA16" s="118">
        <f t="shared" si="4"/>
        <v>0</v>
      </c>
      <c r="AB16" s="118" t="e">
        <f t="shared" ref="AB16:AB47" si="10">SUM(AA16,J16,Q16,V16,)</f>
        <v>#VALUE!</v>
      </c>
      <c r="AC16" s="123"/>
      <c r="AD16" s="116"/>
      <c r="AF16" s="124"/>
    </row>
    <row r="17" spans="1:32" s="87" customFormat="1" ht="60" customHeight="1">
      <c r="A17" s="87">
        <v>1</v>
      </c>
      <c r="B17" s="87">
        <v>1</v>
      </c>
      <c r="C17" s="90" t="s">
        <v>50</v>
      </c>
      <c r="D17" s="87" t="s">
        <v>34</v>
      </c>
      <c r="E17" s="88" t="s">
        <v>37</v>
      </c>
      <c r="F17" s="91"/>
      <c r="G17" s="91"/>
      <c r="H17" s="92" t="str">
        <f t="shared" si="6"/>
        <v>Sara McIlraith</v>
      </c>
      <c r="I17" s="92">
        <v>1.5185185185185185E-2</v>
      </c>
      <c r="J17" s="93">
        <f t="shared" si="0"/>
        <v>1.5185185185185185E-2</v>
      </c>
      <c r="K17" s="94" t="s">
        <v>19</v>
      </c>
      <c r="L17" s="95"/>
      <c r="M17" s="92" t="str">
        <f t="shared" si="7"/>
        <v>Sara McIlraith</v>
      </c>
      <c r="N17" s="92">
        <v>5.6736111111111105E-2</v>
      </c>
      <c r="O17" s="92"/>
      <c r="P17" s="96">
        <f t="shared" si="1"/>
        <v>5.6736111111111105E-2</v>
      </c>
      <c r="Q17" s="93">
        <f t="shared" si="2"/>
        <v>4.1550925925925922E-2</v>
      </c>
      <c r="R17" s="94" t="s">
        <v>19</v>
      </c>
      <c r="S17" s="91"/>
      <c r="T17" s="96" t="str">
        <f t="shared" si="8"/>
        <v>Sara McIlraith</v>
      </c>
      <c r="U17" s="96">
        <v>8.0324074074074062E-2</v>
      </c>
      <c r="V17" s="93">
        <f t="shared" si="3"/>
        <v>2.3587962962962956E-2</v>
      </c>
      <c r="W17" s="94" t="s">
        <v>20</v>
      </c>
      <c r="X17" s="91"/>
      <c r="Y17" s="92" t="str">
        <f t="shared" si="9"/>
        <v>Sara McIlraith</v>
      </c>
      <c r="Z17" s="96">
        <v>0.1034837962962963</v>
      </c>
      <c r="AA17" s="93">
        <f t="shared" si="4"/>
        <v>2.3159722222222234E-2</v>
      </c>
      <c r="AB17" s="93">
        <f t="shared" si="10"/>
        <v>0.10348379629629628</v>
      </c>
      <c r="AC17" s="97"/>
      <c r="AD17" s="91"/>
      <c r="AF17" s="89"/>
    </row>
    <row r="18" spans="1:32" s="87" customFormat="1" ht="60" customHeight="1">
      <c r="A18" s="87">
        <v>4</v>
      </c>
      <c r="B18" s="87">
        <v>2</v>
      </c>
      <c r="C18" s="90" t="s">
        <v>53</v>
      </c>
      <c r="D18" s="87" t="s">
        <v>141</v>
      </c>
      <c r="E18" s="88" t="s">
        <v>37</v>
      </c>
      <c r="F18" s="91"/>
      <c r="G18" s="91"/>
      <c r="H18" s="92" t="str">
        <f t="shared" si="6"/>
        <v>Julie Rathwell</v>
      </c>
      <c r="I18" s="92">
        <v>1.3761574074074074E-2</v>
      </c>
      <c r="J18" s="93">
        <f t="shared" si="0"/>
        <v>1.3761574074074074E-2</v>
      </c>
      <c r="K18" s="94" t="s">
        <v>19</v>
      </c>
      <c r="L18" s="95"/>
      <c r="M18" s="92" t="str">
        <f t="shared" si="7"/>
        <v>Julie Rathwell</v>
      </c>
      <c r="N18" s="92">
        <v>5.1898148148148145E-2</v>
      </c>
      <c r="O18" s="92"/>
      <c r="P18" s="96">
        <f t="shared" si="1"/>
        <v>5.1898148148148145E-2</v>
      </c>
      <c r="Q18" s="93">
        <f t="shared" si="2"/>
        <v>3.8136574074074073E-2</v>
      </c>
      <c r="R18" s="94" t="s">
        <v>19</v>
      </c>
      <c r="S18" s="91"/>
      <c r="T18" s="96" t="str">
        <f t="shared" si="8"/>
        <v>Julie Rathwell</v>
      </c>
      <c r="U18" s="96">
        <v>7.8668981481481479E-2</v>
      </c>
      <c r="V18" s="93">
        <f t="shared" si="3"/>
        <v>2.6770833333333334E-2</v>
      </c>
      <c r="W18" s="94" t="s">
        <v>19</v>
      </c>
      <c r="X18" s="91"/>
      <c r="Y18" s="92" t="str">
        <f t="shared" si="9"/>
        <v>Julie Rathwell</v>
      </c>
      <c r="Z18" s="96">
        <v>0.11101851851851852</v>
      </c>
      <c r="AA18" s="93">
        <f t="shared" si="4"/>
        <v>3.2349537037037038E-2</v>
      </c>
      <c r="AB18" s="93">
        <f t="shared" si="10"/>
        <v>0.11101851851851852</v>
      </c>
      <c r="AC18" s="97"/>
      <c r="AD18" s="91"/>
      <c r="AF18" s="89"/>
    </row>
    <row r="19" spans="1:32" s="87" customFormat="1" ht="60" customHeight="1">
      <c r="A19" s="87">
        <v>3</v>
      </c>
      <c r="B19" s="87">
        <v>3</v>
      </c>
      <c r="C19" s="90" t="s">
        <v>52</v>
      </c>
      <c r="D19" s="87" t="s">
        <v>140</v>
      </c>
      <c r="E19" s="88" t="s">
        <v>37</v>
      </c>
      <c r="F19" s="91"/>
      <c r="G19" s="91"/>
      <c r="H19" s="92" t="str">
        <f t="shared" si="6"/>
        <v>Monika Haring</v>
      </c>
      <c r="I19" s="92">
        <v>1.6643518518518519E-2</v>
      </c>
      <c r="J19" s="93">
        <f t="shared" si="0"/>
        <v>1.6643518518518519E-2</v>
      </c>
      <c r="K19" s="94" t="s">
        <v>20</v>
      </c>
      <c r="L19" s="95"/>
      <c r="M19" s="92" t="str">
        <f t="shared" si="7"/>
        <v>Monika Haring</v>
      </c>
      <c r="N19" s="92">
        <v>5.4328703703703705E-2</v>
      </c>
      <c r="O19" s="92"/>
      <c r="P19" s="96">
        <f t="shared" si="1"/>
        <v>5.4328703703703705E-2</v>
      </c>
      <c r="Q19" s="93">
        <f t="shared" si="2"/>
        <v>3.7685185185185183E-2</v>
      </c>
      <c r="R19" s="94" t="s">
        <v>20</v>
      </c>
      <c r="S19" s="91"/>
      <c r="T19" s="96" t="str">
        <f t="shared" si="8"/>
        <v>Monika Haring</v>
      </c>
      <c r="U19" s="96">
        <v>8.3738425925925938E-2</v>
      </c>
      <c r="V19" s="93">
        <f t="shared" si="3"/>
        <v>2.9409722222222233E-2</v>
      </c>
      <c r="W19" s="94" t="s">
        <v>20</v>
      </c>
      <c r="X19" s="91"/>
      <c r="Y19" s="92" t="str">
        <f t="shared" si="9"/>
        <v>Monika Haring</v>
      </c>
      <c r="Z19" s="96">
        <v>0.1112962962962963</v>
      </c>
      <c r="AA19" s="93">
        <f t="shared" si="4"/>
        <v>2.7557870370370358E-2</v>
      </c>
      <c r="AB19" s="93">
        <f t="shared" si="10"/>
        <v>0.11129629629629628</v>
      </c>
      <c r="AC19" s="97"/>
      <c r="AD19" s="91"/>
      <c r="AF19" s="89"/>
    </row>
    <row r="20" spans="1:32" s="87" customFormat="1" ht="60" customHeight="1">
      <c r="A20" s="87">
        <v>2</v>
      </c>
      <c r="B20" s="87">
        <v>4</v>
      </c>
      <c r="C20" s="90" t="s">
        <v>51</v>
      </c>
      <c r="D20" s="87" t="s">
        <v>139</v>
      </c>
      <c r="E20" s="88" t="s">
        <v>37</v>
      </c>
      <c r="F20" s="91"/>
      <c r="G20" s="91"/>
      <c r="H20" s="92" t="str">
        <f t="shared" si="6"/>
        <v>Anik Dennie</v>
      </c>
      <c r="I20" s="92">
        <v>1.5763888888888886E-2</v>
      </c>
      <c r="J20" s="93">
        <f t="shared" si="0"/>
        <v>1.5763888888888886E-2</v>
      </c>
      <c r="K20" s="94" t="s">
        <v>21</v>
      </c>
      <c r="L20" s="95"/>
      <c r="M20" s="92" t="str">
        <f t="shared" si="7"/>
        <v>Anik Dennie</v>
      </c>
      <c r="N20" s="92">
        <v>5.9583333333333328E-2</v>
      </c>
      <c r="O20" s="92"/>
      <c r="P20" s="96">
        <f t="shared" si="1"/>
        <v>5.9583333333333328E-2</v>
      </c>
      <c r="Q20" s="93">
        <f t="shared" si="2"/>
        <v>4.3819444444444439E-2</v>
      </c>
      <c r="R20" s="94" t="s">
        <v>20</v>
      </c>
      <c r="S20" s="91"/>
      <c r="T20" s="96" t="str">
        <f t="shared" si="8"/>
        <v>Anik Dennie</v>
      </c>
      <c r="U20" s="96">
        <v>9.8206018518518512E-2</v>
      </c>
      <c r="V20" s="93">
        <f t="shared" si="3"/>
        <v>3.8622685185185184E-2</v>
      </c>
      <c r="W20" s="94" t="s">
        <v>20</v>
      </c>
      <c r="X20" s="91"/>
      <c r="Y20" s="92" t="str">
        <f t="shared" si="9"/>
        <v>Anik Dennie</v>
      </c>
      <c r="Z20" s="96">
        <v>0.13653935185185184</v>
      </c>
      <c r="AA20" s="93">
        <f t="shared" si="4"/>
        <v>3.833333333333333E-2</v>
      </c>
      <c r="AB20" s="93">
        <f t="shared" si="10"/>
        <v>0.13653935185185184</v>
      </c>
      <c r="AC20" s="97"/>
      <c r="AD20" s="91"/>
      <c r="AF20" s="89"/>
    </row>
    <row r="21" spans="1:32" s="114" customFormat="1" ht="60" customHeight="1">
      <c r="A21" s="114">
        <v>5</v>
      </c>
      <c r="C21" s="115" t="s">
        <v>54</v>
      </c>
      <c r="E21" s="126" t="s">
        <v>37</v>
      </c>
      <c r="F21" s="116"/>
      <c r="G21" s="116"/>
      <c r="H21" s="117">
        <f t="shared" si="6"/>
        <v>0</v>
      </c>
      <c r="I21" s="117" t="s">
        <v>38</v>
      </c>
      <c r="J21" s="118" t="str">
        <f t="shared" si="0"/>
        <v xml:space="preserve"> </v>
      </c>
      <c r="K21" s="119" t="s">
        <v>19</v>
      </c>
      <c r="L21" s="120"/>
      <c r="M21" s="117">
        <f t="shared" si="7"/>
        <v>0</v>
      </c>
      <c r="N21" s="117"/>
      <c r="O21" s="117"/>
      <c r="P21" s="121">
        <f t="shared" si="1"/>
        <v>0</v>
      </c>
      <c r="Q21" s="118" t="e">
        <f t="shared" si="2"/>
        <v>#VALUE!</v>
      </c>
      <c r="R21" s="119" t="s">
        <v>19</v>
      </c>
      <c r="S21" s="116"/>
      <c r="T21" s="121">
        <f t="shared" si="8"/>
        <v>0</v>
      </c>
      <c r="U21" s="121"/>
      <c r="V21" s="118">
        <f t="shared" si="3"/>
        <v>0</v>
      </c>
      <c r="W21" s="119" t="s">
        <v>19</v>
      </c>
      <c r="X21" s="116"/>
      <c r="Y21" s="117">
        <f t="shared" si="9"/>
        <v>0</v>
      </c>
      <c r="Z21" s="121"/>
      <c r="AA21" s="118">
        <f t="shared" si="4"/>
        <v>0</v>
      </c>
      <c r="AB21" s="118" t="e">
        <f t="shared" si="10"/>
        <v>#VALUE!</v>
      </c>
      <c r="AC21" s="123"/>
      <c r="AD21" s="116"/>
      <c r="AF21" s="124"/>
    </row>
    <row r="22" spans="1:32" s="87" customFormat="1" ht="60" customHeight="1">
      <c r="B22" s="87">
        <v>1</v>
      </c>
      <c r="C22" s="90" t="s">
        <v>83</v>
      </c>
      <c r="D22" s="87" t="s">
        <v>190</v>
      </c>
      <c r="E22" s="137" t="s">
        <v>42</v>
      </c>
      <c r="F22" s="91"/>
      <c r="G22" s="91"/>
      <c r="H22" s="87" t="s">
        <v>207</v>
      </c>
      <c r="I22" s="92">
        <v>1.5023148148148148E-2</v>
      </c>
      <c r="J22" s="93">
        <f t="shared" si="0"/>
        <v>1.5023148148148148E-2</v>
      </c>
      <c r="K22" s="94"/>
      <c r="L22" s="95"/>
      <c r="M22" s="87" t="s">
        <v>207</v>
      </c>
      <c r="N22" s="92">
        <v>5.061342592592593E-2</v>
      </c>
      <c r="O22" s="92"/>
      <c r="P22" s="96">
        <f t="shared" si="1"/>
        <v>5.061342592592593E-2</v>
      </c>
      <c r="Q22" s="93">
        <f t="shared" si="2"/>
        <v>3.5590277777777783E-2</v>
      </c>
      <c r="R22" s="94"/>
      <c r="S22" s="91"/>
      <c r="T22" s="112" t="s">
        <v>234</v>
      </c>
      <c r="U22" s="96">
        <v>7.3611111111111113E-2</v>
      </c>
      <c r="V22" s="93">
        <f t="shared" si="3"/>
        <v>2.2997685185185184E-2</v>
      </c>
      <c r="W22" s="94"/>
      <c r="X22" s="91"/>
      <c r="Y22" s="87" t="s">
        <v>234</v>
      </c>
      <c r="Z22" s="96">
        <v>9.9999999999999992E-2</v>
      </c>
      <c r="AA22" s="93">
        <f t="shared" si="4"/>
        <v>2.6388888888888878E-2</v>
      </c>
      <c r="AB22" s="93">
        <f t="shared" si="10"/>
        <v>0.1</v>
      </c>
      <c r="AC22" s="97"/>
      <c r="AD22" s="91"/>
      <c r="AF22" s="89"/>
    </row>
    <row r="23" spans="1:32" s="87" customFormat="1" ht="60" customHeight="1">
      <c r="B23" s="87">
        <v>2</v>
      </c>
      <c r="C23" s="90" t="s">
        <v>102</v>
      </c>
      <c r="D23" s="87" t="s">
        <v>192</v>
      </c>
      <c r="E23" s="137" t="s">
        <v>42</v>
      </c>
      <c r="F23" s="91"/>
      <c r="G23" s="91"/>
      <c r="H23" s="87" t="s">
        <v>209</v>
      </c>
      <c r="I23" s="92">
        <v>1.4444444444444446E-2</v>
      </c>
      <c r="J23" s="93">
        <f t="shared" si="0"/>
        <v>1.4444444444444446E-2</v>
      </c>
      <c r="K23" s="94"/>
      <c r="L23" s="95"/>
      <c r="M23" s="87" t="s">
        <v>223</v>
      </c>
      <c r="N23" s="92">
        <v>5.4421296296296294E-2</v>
      </c>
      <c r="O23" s="92"/>
      <c r="P23" s="96">
        <f t="shared" si="1"/>
        <v>5.4421296296296294E-2</v>
      </c>
      <c r="Q23" s="93">
        <f t="shared" si="2"/>
        <v>3.9976851851851847E-2</v>
      </c>
      <c r="R23" s="94"/>
      <c r="S23" s="91"/>
      <c r="T23" s="112" t="s">
        <v>209</v>
      </c>
      <c r="U23" s="96">
        <v>8.1932870370370378E-2</v>
      </c>
      <c r="V23" s="93">
        <f t="shared" si="3"/>
        <v>2.7511574074074084E-2</v>
      </c>
      <c r="W23" s="94"/>
      <c r="X23" s="91"/>
      <c r="Y23" s="87" t="s">
        <v>223</v>
      </c>
      <c r="Z23" s="96">
        <v>0.10902777777777778</v>
      </c>
      <c r="AA23" s="93">
        <f t="shared" si="4"/>
        <v>2.7094907407407401E-2</v>
      </c>
      <c r="AB23" s="93">
        <f t="shared" si="10"/>
        <v>0.10902777777777778</v>
      </c>
      <c r="AC23" s="97"/>
      <c r="AD23" s="91"/>
      <c r="AF23" s="89"/>
    </row>
    <row r="24" spans="1:32" s="87" customFormat="1" ht="60" customHeight="1">
      <c r="B24" s="87">
        <v>3</v>
      </c>
      <c r="C24" s="90" t="s">
        <v>104</v>
      </c>
      <c r="D24" s="87" t="s">
        <v>193</v>
      </c>
      <c r="E24" s="137" t="s">
        <v>42</v>
      </c>
      <c r="F24" s="91"/>
      <c r="G24" s="91"/>
      <c r="H24" s="87" t="s">
        <v>210</v>
      </c>
      <c r="I24" s="92">
        <v>1.3842592592592594E-2</v>
      </c>
      <c r="J24" s="93">
        <f t="shared" si="0"/>
        <v>1.3842592592592594E-2</v>
      </c>
      <c r="K24" s="94"/>
      <c r="L24" s="95"/>
      <c r="M24" s="87" t="s">
        <v>224</v>
      </c>
      <c r="N24" s="92">
        <v>5.6481481481481487E-2</v>
      </c>
      <c r="O24" s="92"/>
      <c r="P24" s="96">
        <f t="shared" si="1"/>
        <v>5.6481481481481487E-2</v>
      </c>
      <c r="Q24" s="93">
        <f t="shared" si="2"/>
        <v>4.2638888888888893E-2</v>
      </c>
      <c r="R24" s="94"/>
      <c r="S24" s="91"/>
      <c r="T24" s="112" t="s">
        <v>210</v>
      </c>
      <c r="U24" s="96">
        <v>7.6805555555555557E-2</v>
      </c>
      <c r="V24" s="93">
        <f t="shared" si="3"/>
        <v>2.0324074074074071E-2</v>
      </c>
      <c r="W24" s="94"/>
      <c r="X24" s="91"/>
      <c r="Y24" s="87" t="s">
        <v>224</v>
      </c>
      <c r="Z24" s="96">
        <v>0.10989583333333335</v>
      </c>
      <c r="AA24" s="93">
        <f t="shared" si="4"/>
        <v>3.3090277777777788E-2</v>
      </c>
      <c r="AB24" s="93">
        <f t="shared" si="10"/>
        <v>0.10989583333333336</v>
      </c>
      <c r="AC24" s="97"/>
      <c r="AD24" s="91"/>
      <c r="AF24" s="89"/>
    </row>
    <row r="25" spans="1:32" s="87" customFormat="1" ht="60" customHeight="1">
      <c r="B25" s="87">
        <v>4</v>
      </c>
      <c r="C25" s="90" t="s">
        <v>101</v>
      </c>
      <c r="D25" s="87" t="s">
        <v>191</v>
      </c>
      <c r="E25" s="137" t="s">
        <v>42</v>
      </c>
      <c r="F25" s="91"/>
      <c r="G25" s="91"/>
      <c r="H25" s="87" t="s">
        <v>208</v>
      </c>
      <c r="I25" s="92">
        <v>1.5729166666666666E-2</v>
      </c>
      <c r="J25" s="93">
        <f t="shared" si="0"/>
        <v>1.5729166666666666E-2</v>
      </c>
      <c r="K25" s="94"/>
      <c r="L25" s="95"/>
      <c r="M25" s="87" t="s">
        <v>222</v>
      </c>
      <c r="N25" s="92">
        <v>5.3067129629629638E-2</v>
      </c>
      <c r="O25" s="92"/>
      <c r="P25" s="96">
        <f t="shared" si="1"/>
        <v>5.3067129629629638E-2</v>
      </c>
      <c r="Q25" s="93">
        <f t="shared" si="2"/>
        <v>3.7337962962962976E-2</v>
      </c>
      <c r="R25" s="94"/>
      <c r="S25" s="91"/>
      <c r="T25" s="112" t="s">
        <v>222</v>
      </c>
      <c r="U25" s="96">
        <v>8.1689814814814812E-2</v>
      </c>
      <c r="V25" s="93">
        <f t="shared" si="3"/>
        <v>2.8622685185185175E-2</v>
      </c>
      <c r="W25" s="94"/>
      <c r="X25" s="91"/>
      <c r="Y25" s="87" t="s">
        <v>208</v>
      </c>
      <c r="Z25" s="96">
        <v>0.11038194444444445</v>
      </c>
      <c r="AA25" s="93">
        <f t="shared" si="4"/>
        <v>2.8692129629629637E-2</v>
      </c>
      <c r="AB25" s="93">
        <f t="shared" si="10"/>
        <v>0.11038194444444446</v>
      </c>
      <c r="AC25" s="97"/>
      <c r="AD25" s="91"/>
      <c r="AF25" s="89"/>
    </row>
    <row r="26" spans="1:32" s="87" customFormat="1" ht="60" customHeight="1">
      <c r="B26" s="87">
        <v>5</v>
      </c>
      <c r="C26" s="90" t="s">
        <v>79</v>
      </c>
      <c r="D26" s="87" t="s">
        <v>186</v>
      </c>
      <c r="E26" s="137" t="s">
        <v>42</v>
      </c>
      <c r="F26" s="91"/>
      <c r="G26" s="91"/>
      <c r="H26" s="87" t="s">
        <v>203</v>
      </c>
      <c r="I26" s="92">
        <v>9.5601851851851855E-3</v>
      </c>
      <c r="J26" s="93">
        <f t="shared" si="0"/>
        <v>9.5601851851851855E-3</v>
      </c>
      <c r="K26" s="94"/>
      <c r="L26" s="95"/>
      <c r="M26" s="100" t="s">
        <v>220</v>
      </c>
      <c r="N26" s="92">
        <v>5.7349537037037039E-2</v>
      </c>
      <c r="O26" s="92"/>
      <c r="P26" s="96">
        <f t="shared" si="1"/>
        <v>5.7349537037037039E-2</v>
      </c>
      <c r="Q26" s="93">
        <f t="shared" si="2"/>
        <v>4.7789351851851854E-2</v>
      </c>
      <c r="R26" s="94"/>
      <c r="S26" s="91"/>
      <c r="T26" s="113" t="s">
        <v>203</v>
      </c>
      <c r="U26" s="96">
        <v>7.8391203703703713E-2</v>
      </c>
      <c r="V26" s="93">
        <f t="shared" si="3"/>
        <v>2.1041666666666674E-2</v>
      </c>
      <c r="W26" s="94"/>
      <c r="X26" s="91"/>
      <c r="Y26" s="87" t="s">
        <v>220</v>
      </c>
      <c r="Z26" s="96">
        <v>0.1107523148148148</v>
      </c>
      <c r="AA26" s="93">
        <f t="shared" si="4"/>
        <v>3.2361111111111091E-2</v>
      </c>
      <c r="AB26" s="93">
        <f t="shared" si="10"/>
        <v>0.11075231481481482</v>
      </c>
      <c r="AC26" s="97"/>
      <c r="AD26" s="91"/>
      <c r="AF26" s="89"/>
    </row>
    <row r="27" spans="1:32" s="87" customFormat="1" ht="60" customHeight="1">
      <c r="B27" s="87">
        <v>6</v>
      </c>
      <c r="C27" s="90" t="s">
        <v>81</v>
      </c>
      <c r="D27" s="87" t="s">
        <v>188</v>
      </c>
      <c r="E27" s="137" t="s">
        <v>42</v>
      </c>
      <c r="F27" s="91"/>
      <c r="G27" s="91"/>
      <c r="H27" s="87" t="s">
        <v>205</v>
      </c>
      <c r="I27" s="92">
        <v>1.556712962962963E-2</v>
      </c>
      <c r="J27" s="93">
        <f t="shared" si="0"/>
        <v>1.556712962962963E-2</v>
      </c>
      <c r="K27" s="94"/>
      <c r="L27" s="95"/>
      <c r="M27" s="87" t="s">
        <v>221</v>
      </c>
      <c r="N27" s="92">
        <v>5.0543981481481481E-2</v>
      </c>
      <c r="O27" s="92"/>
      <c r="P27" s="96">
        <f t="shared" si="1"/>
        <v>5.0543981481481481E-2</v>
      </c>
      <c r="Q27" s="93">
        <f t="shared" si="2"/>
        <v>3.4976851851851849E-2</v>
      </c>
      <c r="R27" s="94"/>
      <c r="S27" s="91"/>
      <c r="T27" s="112" t="s">
        <v>205</v>
      </c>
      <c r="U27" s="96">
        <v>7.5775462962962961E-2</v>
      </c>
      <c r="V27" s="93">
        <f t="shared" si="3"/>
        <v>2.523148148148148E-2</v>
      </c>
      <c r="W27" s="94"/>
      <c r="X27" s="91"/>
      <c r="Y27" s="87" t="s">
        <v>221</v>
      </c>
      <c r="Z27" s="96">
        <v>0.11241898148148148</v>
      </c>
      <c r="AA27" s="93">
        <f t="shared" si="4"/>
        <v>3.664351851851852E-2</v>
      </c>
      <c r="AB27" s="93">
        <f t="shared" si="10"/>
        <v>0.11241898148148148</v>
      </c>
      <c r="AC27" s="97"/>
      <c r="AD27" s="91"/>
      <c r="AF27" s="89"/>
    </row>
    <row r="28" spans="1:32" s="87" customFormat="1" ht="60" customHeight="1">
      <c r="B28" s="87">
        <v>7</v>
      </c>
      <c r="C28" s="90" t="s">
        <v>78</v>
      </c>
      <c r="D28" s="87" t="s">
        <v>185</v>
      </c>
      <c r="E28" s="137" t="s">
        <v>42</v>
      </c>
      <c r="F28" s="91"/>
      <c r="G28" s="91"/>
      <c r="H28" s="87" t="s">
        <v>202</v>
      </c>
      <c r="I28" s="92">
        <v>1.7372685185185185E-2</v>
      </c>
      <c r="J28" s="93">
        <f t="shared" si="0"/>
        <v>1.7372685185185185E-2</v>
      </c>
      <c r="K28" s="94"/>
      <c r="L28" s="95"/>
      <c r="M28" s="100" t="s">
        <v>219</v>
      </c>
      <c r="N28" s="92">
        <v>6.4675925925925928E-2</v>
      </c>
      <c r="O28" s="92"/>
      <c r="P28" s="96">
        <f t="shared" si="1"/>
        <v>6.4675925925925928E-2</v>
      </c>
      <c r="Q28" s="93">
        <f t="shared" si="2"/>
        <v>4.7303240740740743E-2</v>
      </c>
      <c r="R28" s="94"/>
      <c r="S28" s="91"/>
      <c r="T28" s="112" t="s">
        <v>202</v>
      </c>
      <c r="U28" s="96">
        <v>9.1342592592592586E-2</v>
      </c>
      <c r="V28" s="93">
        <f t="shared" si="3"/>
        <v>2.6666666666666658E-2</v>
      </c>
      <c r="W28" s="94"/>
      <c r="X28" s="91"/>
      <c r="Y28" s="100" t="s">
        <v>219</v>
      </c>
      <c r="Z28" s="96">
        <v>0.12656249999999999</v>
      </c>
      <c r="AA28" s="93">
        <f t="shared" si="4"/>
        <v>3.5219907407407408E-2</v>
      </c>
      <c r="AB28" s="93">
        <f t="shared" si="10"/>
        <v>0.12656249999999999</v>
      </c>
      <c r="AC28" s="97"/>
      <c r="AD28" s="91"/>
      <c r="AF28" s="89"/>
    </row>
    <row r="29" spans="1:32" s="87" customFormat="1" ht="60" customHeight="1">
      <c r="B29" s="87">
        <v>8</v>
      </c>
      <c r="C29" s="90" t="s">
        <v>82</v>
      </c>
      <c r="D29" s="87" t="s">
        <v>189</v>
      </c>
      <c r="E29" s="137" t="s">
        <v>42</v>
      </c>
      <c r="F29" s="91"/>
      <c r="G29" s="91"/>
      <c r="H29" s="87" t="s">
        <v>206</v>
      </c>
      <c r="I29" s="92">
        <v>1.7824074074074076E-2</v>
      </c>
      <c r="J29" s="93">
        <f t="shared" si="0"/>
        <v>1.7824074074074076E-2</v>
      </c>
      <c r="K29" s="94"/>
      <c r="L29" s="95"/>
      <c r="M29" s="87" t="s">
        <v>206</v>
      </c>
      <c r="N29" s="92">
        <v>6.4768518518518517E-2</v>
      </c>
      <c r="O29" s="92"/>
      <c r="P29" s="96">
        <f t="shared" si="1"/>
        <v>6.4768518518518517E-2</v>
      </c>
      <c r="Q29" s="93">
        <f t="shared" si="2"/>
        <v>4.6944444444444441E-2</v>
      </c>
      <c r="R29" s="94"/>
      <c r="S29" s="91"/>
      <c r="T29" s="112" t="s">
        <v>233</v>
      </c>
      <c r="U29" s="96">
        <v>9.6099537037037039E-2</v>
      </c>
      <c r="V29" s="93">
        <f t="shared" si="3"/>
        <v>3.1331018518518522E-2</v>
      </c>
      <c r="W29" s="94"/>
      <c r="X29" s="91"/>
      <c r="Y29" s="87" t="s">
        <v>206</v>
      </c>
      <c r="Z29" s="96">
        <v>0.13015046296296295</v>
      </c>
      <c r="AA29" s="93">
        <f t="shared" si="4"/>
        <v>3.4050925925925915E-2</v>
      </c>
      <c r="AB29" s="93">
        <f t="shared" si="10"/>
        <v>0.13015046296296295</v>
      </c>
      <c r="AC29" s="97"/>
      <c r="AD29" s="91"/>
      <c r="AF29" s="89"/>
    </row>
    <row r="30" spans="1:32" s="87" customFormat="1" ht="60" customHeight="1">
      <c r="B30" s="87">
        <v>9</v>
      </c>
      <c r="C30" s="90" t="s">
        <v>80</v>
      </c>
      <c r="D30" s="87" t="s">
        <v>187</v>
      </c>
      <c r="E30" s="137" t="s">
        <v>42</v>
      </c>
      <c r="F30" s="91"/>
      <c r="G30" s="91"/>
      <c r="H30" s="87" t="s">
        <v>204</v>
      </c>
      <c r="I30" s="92">
        <v>1.7499999999999998E-2</v>
      </c>
      <c r="J30" s="93">
        <f t="shared" si="0"/>
        <v>1.7499999999999998E-2</v>
      </c>
      <c r="K30" s="94"/>
      <c r="L30" s="95"/>
      <c r="M30" s="100" t="s">
        <v>204</v>
      </c>
      <c r="N30" s="92">
        <v>6.0972222222222226E-2</v>
      </c>
      <c r="O30" s="92"/>
      <c r="P30" s="96">
        <f t="shared" si="1"/>
        <v>6.0972222222222226E-2</v>
      </c>
      <c r="Q30" s="93">
        <f t="shared" si="2"/>
        <v>4.3472222222222232E-2</v>
      </c>
      <c r="R30" s="94"/>
      <c r="S30" s="91"/>
      <c r="T30" s="113" t="s">
        <v>232</v>
      </c>
      <c r="U30" s="96">
        <v>9.6666666666666665E-2</v>
      </c>
      <c r="V30" s="93">
        <f t="shared" si="3"/>
        <v>3.5694444444444438E-2</v>
      </c>
      <c r="W30" s="94"/>
      <c r="X30" s="91"/>
      <c r="Y30" s="87" t="s">
        <v>232</v>
      </c>
      <c r="Z30" s="96">
        <v>0.13302083333333334</v>
      </c>
      <c r="AA30" s="93">
        <f t="shared" si="4"/>
        <v>3.6354166666666674E-2</v>
      </c>
      <c r="AB30" s="93">
        <f t="shared" si="10"/>
        <v>0.13302083333333334</v>
      </c>
      <c r="AC30" s="97"/>
      <c r="AD30" s="91"/>
      <c r="AF30" s="89"/>
    </row>
    <row r="31" spans="1:32" s="114" customFormat="1" ht="60" customHeight="1">
      <c r="B31" s="114">
        <v>10</v>
      </c>
      <c r="C31" s="115" t="s">
        <v>69</v>
      </c>
      <c r="E31" s="138" t="s">
        <v>42</v>
      </c>
      <c r="F31" s="116"/>
      <c r="G31" s="116"/>
      <c r="H31" s="117"/>
      <c r="I31" s="117" t="s">
        <v>38</v>
      </c>
      <c r="J31" s="118" t="str">
        <f t="shared" si="0"/>
        <v xml:space="preserve"> </v>
      </c>
      <c r="K31" s="119"/>
      <c r="L31" s="120"/>
      <c r="M31" s="117"/>
      <c r="N31" s="117"/>
      <c r="O31" s="117"/>
      <c r="P31" s="121">
        <f t="shared" si="1"/>
        <v>0</v>
      </c>
      <c r="Q31" s="118" t="e">
        <f t="shared" si="2"/>
        <v>#VALUE!</v>
      </c>
      <c r="R31" s="119"/>
      <c r="S31" s="116"/>
      <c r="T31" s="121"/>
      <c r="U31" s="121"/>
      <c r="V31" s="118">
        <f t="shared" si="3"/>
        <v>0</v>
      </c>
      <c r="W31" s="119"/>
      <c r="X31" s="116"/>
      <c r="Z31" s="121"/>
      <c r="AA31" s="118">
        <f t="shared" si="4"/>
        <v>0</v>
      </c>
      <c r="AB31" s="118" t="e">
        <f t="shared" si="10"/>
        <v>#VALUE!</v>
      </c>
      <c r="AC31" s="123"/>
      <c r="AD31" s="116"/>
      <c r="AF31" s="124"/>
    </row>
    <row r="32" spans="1:32" s="87" customFormat="1" ht="60" customHeight="1">
      <c r="B32" s="87">
        <v>1</v>
      </c>
      <c r="C32" s="90" t="s">
        <v>74</v>
      </c>
      <c r="D32" s="87" t="s">
        <v>170</v>
      </c>
      <c r="E32" s="135" t="s">
        <v>41</v>
      </c>
      <c r="F32" s="91"/>
      <c r="G32" s="91"/>
      <c r="H32" s="87" t="s">
        <v>176</v>
      </c>
      <c r="I32" s="92">
        <v>1.4826388888888889E-2</v>
      </c>
      <c r="J32" s="93">
        <f t="shared" si="0"/>
        <v>1.4826388888888889E-2</v>
      </c>
      <c r="K32" s="94"/>
      <c r="L32" s="95"/>
      <c r="M32" s="87" t="s">
        <v>180</v>
      </c>
      <c r="N32" s="92">
        <v>4.9548611111111113E-2</v>
      </c>
      <c r="O32" s="92"/>
      <c r="P32" s="96">
        <f t="shared" si="1"/>
        <v>4.9548611111111113E-2</v>
      </c>
      <c r="Q32" s="93">
        <f t="shared" si="2"/>
        <v>3.4722222222222224E-2</v>
      </c>
      <c r="R32" s="94"/>
      <c r="S32" s="91"/>
      <c r="T32" s="112" t="s">
        <v>180</v>
      </c>
      <c r="U32" s="96">
        <v>7.4710648148148151E-2</v>
      </c>
      <c r="V32" s="93">
        <f t="shared" si="3"/>
        <v>2.5162037037037038E-2</v>
      </c>
      <c r="W32" s="94"/>
      <c r="X32" s="91"/>
      <c r="Y32" s="87" t="s">
        <v>176</v>
      </c>
      <c r="Z32" s="96">
        <v>9.5000000000000015E-2</v>
      </c>
      <c r="AA32" s="93">
        <f t="shared" si="4"/>
        <v>2.0289351851851864E-2</v>
      </c>
      <c r="AB32" s="93">
        <f t="shared" si="10"/>
        <v>9.5000000000000015E-2</v>
      </c>
      <c r="AC32" s="97"/>
      <c r="AD32" s="91"/>
      <c r="AF32" s="89"/>
    </row>
    <row r="33" spans="1:32" s="87" customFormat="1" ht="60" customHeight="1">
      <c r="B33" s="87">
        <v>2</v>
      </c>
      <c r="C33" s="90" t="s">
        <v>76</v>
      </c>
      <c r="D33" s="87" t="s">
        <v>171</v>
      </c>
      <c r="E33" s="135" t="s">
        <v>41</v>
      </c>
      <c r="F33" s="91"/>
      <c r="G33" s="91"/>
      <c r="H33" s="87" t="s">
        <v>177</v>
      </c>
      <c r="I33" s="92">
        <v>1.3171296296296294E-2</v>
      </c>
      <c r="J33" s="93">
        <f t="shared" si="0"/>
        <v>1.3171296296296294E-2</v>
      </c>
      <c r="K33" s="94"/>
      <c r="L33" s="95"/>
      <c r="M33" s="87" t="s">
        <v>177</v>
      </c>
      <c r="N33" s="92">
        <v>4.9317129629629634E-2</v>
      </c>
      <c r="O33" s="92"/>
      <c r="P33" s="96">
        <f t="shared" si="1"/>
        <v>4.9317129629629634E-2</v>
      </c>
      <c r="Q33" s="93">
        <f t="shared" si="2"/>
        <v>3.6145833333333342E-2</v>
      </c>
      <c r="R33" s="94"/>
      <c r="S33" s="91"/>
      <c r="T33" s="87" t="s">
        <v>183</v>
      </c>
      <c r="U33" s="96">
        <v>7.5486111111111115E-2</v>
      </c>
      <c r="V33" s="93">
        <f t="shared" si="3"/>
        <v>2.6168981481481481E-2</v>
      </c>
      <c r="W33" s="94"/>
      <c r="X33" s="91"/>
      <c r="Y33" s="87" t="s">
        <v>183</v>
      </c>
      <c r="Z33" s="96">
        <v>0.10115740740740742</v>
      </c>
      <c r="AA33" s="93">
        <f t="shared" si="4"/>
        <v>2.5671296296296303E-2</v>
      </c>
      <c r="AB33" s="93">
        <f t="shared" si="10"/>
        <v>0.10115740740740742</v>
      </c>
      <c r="AC33" s="97"/>
      <c r="AD33" s="91"/>
      <c r="AF33" s="89"/>
    </row>
    <row r="34" spans="1:32" s="87" customFormat="1" ht="60" customHeight="1">
      <c r="B34" s="87">
        <v>3</v>
      </c>
      <c r="C34" s="90" t="s">
        <v>72</v>
      </c>
      <c r="D34" s="87" t="s">
        <v>168</v>
      </c>
      <c r="E34" s="135" t="s">
        <v>41</v>
      </c>
      <c r="F34" s="91"/>
      <c r="G34" s="91"/>
      <c r="H34" s="87" t="s">
        <v>174</v>
      </c>
      <c r="I34" s="92">
        <v>1.7060185185185185E-2</v>
      </c>
      <c r="J34" s="93">
        <f t="shared" si="0"/>
        <v>1.7060185185185185E-2</v>
      </c>
      <c r="K34" s="94"/>
      <c r="L34" s="95"/>
      <c r="M34" s="87" t="s">
        <v>179</v>
      </c>
      <c r="N34" s="92">
        <v>5.1736111111111115E-2</v>
      </c>
      <c r="O34" s="92"/>
      <c r="P34" s="96">
        <f t="shared" si="1"/>
        <v>5.1736111111111115E-2</v>
      </c>
      <c r="Q34" s="93">
        <f t="shared" si="2"/>
        <v>3.4675925925925929E-2</v>
      </c>
      <c r="R34" s="94"/>
      <c r="S34" s="91"/>
      <c r="T34" s="87" t="s">
        <v>179</v>
      </c>
      <c r="U34" s="96">
        <v>7.554398148148149E-2</v>
      </c>
      <c r="V34" s="93">
        <f t="shared" si="3"/>
        <v>2.3807870370370375E-2</v>
      </c>
      <c r="W34" s="94"/>
      <c r="X34" s="91"/>
      <c r="Y34" s="87" t="s">
        <v>174</v>
      </c>
      <c r="Z34" s="96">
        <v>0.10165509259259259</v>
      </c>
      <c r="AA34" s="93">
        <f t="shared" si="4"/>
        <v>2.6111111111111099E-2</v>
      </c>
      <c r="AB34" s="93">
        <f t="shared" si="10"/>
        <v>0.10165509259259259</v>
      </c>
      <c r="AC34" s="97"/>
      <c r="AD34" s="91"/>
      <c r="AF34" s="89"/>
    </row>
    <row r="35" spans="1:32" s="87" customFormat="1" ht="60" customHeight="1">
      <c r="B35" s="87">
        <v>4</v>
      </c>
      <c r="C35" s="90" t="s">
        <v>71</v>
      </c>
      <c r="D35" s="87" t="s">
        <v>167</v>
      </c>
      <c r="E35" s="135" t="s">
        <v>41</v>
      </c>
      <c r="F35" s="91"/>
      <c r="G35" s="91"/>
      <c r="H35" s="87" t="s">
        <v>173</v>
      </c>
      <c r="I35" s="92">
        <v>2.0046296296296295E-2</v>
      </c>
      <c r="J35" s="93">
        <f t="shared" ref="J35:J66" si="11">I35</f>
        <v>2.0046296296296295E-2</v>
      </c>
      <c r="K35" s="94"/>
      <c r="L35" s="95"/>
      <c r="M35" s="87" t="s">
        <v>178</v>
      </c>
      <c r="N35" s="92">
        <v>6.1643518518518514E-2</v>
      </c>
      <c r="O35" s="92"/>
      <c r="P35" s="96">
        <f t="shared" ref="P35:P66" si="12">N35-O35</f>
        <v>6.1643518518518514E-2</v>
      </c>
      <c r="Q35" s="93">
        <f t="shared" ref="Q35:Q66" si="13">P35-I35</f>
        <v>4.1597222222222216E-2</v>
      </c>
      <c r="R35" s="94"/>
      <c r="S35" s="91"/>
      <c r="T35" s="87" t="s">
        <v>173</v>
      </c>
      <c r="U35" s="96">
        <v>8.5879629629629625E-2</v>
      </c>
      <c r="V35" s="93">
        <f t="shared" ref="V35:V66" si="14">U35-N35</f>
        <v>2.4236111111111111E-2</v>
      </c>
      <c r="W35" s="94"/>
      <c r="X35" s="91"/>
      <c r="Y35" s="87" t="s">
        <v>178</v>
      </c>
      <c r="Z35" s="96">
        <v>0.11719907407407408</v>
      </c>
      <c r="AA35" s="93">
        <f t="shared" ref="AA35:AA66" si="15">Z35-U35</f>
        <v>3.1319444444444455E-2</v>
      </c>
      <c r="AB35" s="93">
        <f t="shared" si="10"/>
        <v>0.11719907407407408</v>
      </c>
      <c r="AC35" s="97"/>
      <c r="AD35" s="91"/>
      <c r="AF35" s="89"/>
    </row>
    <row r="36" spans="1:32" s="87" customFormat="1" ht="60" customHeight="1">
      <c r="B36" s="87">
        <v>5</v>
      </c>
      <c r="C36" s="90" t="s">
        <v>70</v>
      </c>
      <c r="D36" s="87" t="s">
        <v>166</v>
      </c>
      <c r="E36" s="135" t="s">
        <v>41</v>
      </c>
      <c r="F36" s="91"/>
      <c r="G36" s="91"/>
      <c r="H36" s="87" t="s">
        <v>172</v>
      </c>
      <c r="I36" s="92">
        <v>1.6145833333333335E-2</v>
      </c>
      <c r="J36" s="93">
        <f t="shared" si="11"/>
        <v>1.6145833333333335E-2</v>
      </c>
      <c r="K36" s="94"/>
      <c r="L36" s="95"/>
      <c r="M36" s="87" t="s">
        <v>172</v>
      </c>
      <c r="N36" s="92">
        <v>5.5787037037037031E-2</v>
      </c>
      <c r="O36" s="92"/>
      <c r="P36" s="96">
        <f t="shared" si="12"/>
        <v>5.5787037037037031E-2</v>
      </c>
      <c r="Q36" s="93">
        <f t="shared" si="13"/>
        <v>3.9641203703703692E-2</v>
      </c>
      <c r="R36" s="94"/>
      <c r="S36" s="91"/>
      <c r="T36" s="87" t="s">
        <v>181</v>
      </c>
      <c r="U36" s="96">
        <v>8.2604166666666659E-2</v>
      </c>
      <c r="V36" s="93">
        <f t="shared" si="14"/>
        <v>2.6817129629629628E-2</v>
      </c>
      <c r="W36" s="94"/>
      <c r="X36" s="91"/>
      <c r="Y36" s="87" t="s">
        <v>181</v>
      </c>
      <c r="Z36" s="96">
        <v>0.11756944444444445</v>
      </c>
      <c r="AA36" s="93">
        <f t="shared" si="15"/>
        <v>3.496527777777779E-2</v>
      </c>
      <c r="AB36" s="93">
        <f t="shared" si="10"/>
        <v>0.11756944444444445</v>
      </c>
      <c r="AC36" s="97"/>
      <c r="AD36" s="91"/>
      <c r="AF36" s="89"/>
    </row>
    <row r="37" spans="1:32" s="87" customFormat="1" ht="60" customHeight="1">
      <c r="B37" s="87">
        <v>6</v>
      </c>
      <c r="C37" s="90" t="s">
        <v>73</v>
      </c>
      <c r="D37" s="87" t="s">
        <v>169</v>
      </c>
      <c r="E37" s="135" t="s">
        <v>41</v>
      </c>
      <c r="F37" s="91"/>
      <c r="G37" s="91"/>
      <c r="H37" s="87" t="s">
        <v>175</v>
      </c>
      <c r="I37" s="92">
        <v>2.2824074074074076E-2</v>
      </c>
      <c r="J37" s="93">
        <f t="shared" si="11"/>
        <v>2.2824074074074076E-2</v>
      </c>
      <c r="K37" s="94"/>
      <c r="L37" s="95"/>
      <c r="M37" s="87" t="s">
        <v>175</v>
      </c>
      <c r="N37" s="92">
        <v>6.4236111111111105E-2</v>
      </c>
      <c r="O37" s="92"/>
      <c r="P37" s="96">
        <f t="shared" si="12"/>
        <v>6.4236111111111105E-2</v>
      </c>
      <c r="Q37" s="93">
        <f t="shared" si="13"/>
        <v>4.1412037037037025E-2</v>
      </c>
      <c r="R37" s="94"/>
      <c r="S37" s="91"/>
      <c r="T37" s="87" t="s">
        <v>182</v>
      </c>
      <c r="U37" s="96">
        <v>8.9942129629629622E-2</v>
      </c>
      <c r="V37" s="93">
        <f t="shared" si="14"/>
        <v>2.5706018518518517E-2</v>
      </c>
      <c r="W37" s="94"/>
      <c r="X37" s="91"/>
      <c r="Y37" s="87" t="s">
        <v>175</v>
      </c>
      <c r="Z37" s="96">
        <v>0.1181712962962963</v>
      </c>
      <c r="AA37" s="93">
        <f t="shared" si="15"/>
        <v>2.822916666666668E-2</v>
      </c>
      <c r="AB37" s="93">
        <f t="shared" si="10"/>
        <v>0.1181712962962963</v>
      </c>
      <c r="AC37" s="97"/>
      <c r="AD37" s="91"/>
      <c r="AF37" s="89"/>
    </row>
    <row r="38" spans="1:32" s="114" customFormat="1" ht="60" customHeight="1">
      <c r="A38" s="114">
        <v>35</v>
      </c>
      <c r="C38" s="115" t="s">
        <v>66</v>
      </c>
      <c r="E38" s="136" t="s">
        <v>41</v>
      </c>
      <c r="F38" s="116"/>
      <c r="G38" s="116"/>
      <c r="H38" s="117"/>
      <c r="I38" s="117" t="s">
        <v>38</v>
      </c>
      <c r="J38" s="118" t="str">
        <f t="shared" si="11"/>
        <v xml:space="preserve"> </v>
      </c>
      <c r="K38" s="119" t="s">
        <v>20</v>
      </c>
      <c r="L38" s="120"/>
      <c r="M38" s="117"/>
      <c r="N38" s="117"/>
      <c r="O38" s="117"/>
      <c r="P38" s="121">
        <f t="shared" si="12"/>
        <v>0</v>
      </c>
      <c r="Q38" s="118" t="e">
        <f t="shared" si="13"/>
        <v>#VALUE!</v>
      </c>
      <c r="R38" s="119" t="s">
        <v>20</v>
      </c>
      <c r="S38" s="116"/>
      <c r="T38" s="117"/>
      <c r="U38" s="121"/>
      <c r="V38" s="118">
        <f t="shared" si="14"/>
        <v>0</v>
      </c>
      <c r="W38" s="119" t="s">
        <v>20</v>
      </c>
      <c r="X38" s="116"/>
      <c r="Z38" s="121"/>
      <c r="AA38" s="118">
        <f t="shared" si="15"/>
        <v>0</v>
      </c>
      <c r="AB38" s="118" t="e">
        <f t="shared" si="10"/>
        <v>#VALUE!</v>
      </c>
      <c r="AC38" s="123"/>
      <c r="AD38" s="116"/>
      <c r="AF38" s="124"/>
    </row>
    <row r="39" spans="1:32" s="87" customFormat="1" ht="60" customHeight="1">
      <c r="B39" s="87">
        <v>1</v>
      </c>
      <c r="C39" s="90" t="s">
        <v>98</v>
      </c>
      <c r="D39" s="87" t="s">
        <v>274</v>
      </c>
      <c r="E39" s="137" t="s">
        <v>45</v>
      </c>
      <c r="F39" s="91"/>
      <c r="G39" s="91"/>
      <c r="H39" s="87" t="s">
        <v>280</v>
      </c>
      <c r="I39" s="92">
        <v>1.4340277777777776E-2</v>
      </c>
      <c r="J39" s="93">
        <f t="shared" si="11"/>
        <v>1.4340277777777776E-2</v>
      </c>
      <c r="K39" s="94"/>
      <c r="L39" s="95"/>
      <c r="M39" s="87" t="s">
        <v>286</v>
      </c>
      <c r="N39" s="92">
        <v>5.7349537037037039E-2</v>
      </c>
      <c r="O39" s="92"/>
      <c r="P39" s="96">
        <f t="shared" si="12"/>
        <v>5.7349537037037039E-2</v>
      </c>
      <c r="Q39" s="93">
        <f t="shared" si="13"/>
        <v>4.3009259259259261E-2</v>
      </c>
      <c r="R39" s="94"/>
      <c r="S39" s="91"/>
      <c r="T39" s="87" t="s">
        <v>292</v>
      </c>
      <c r="U39" s="96">
        <v>8.5127314814814822E-2</v>
      </c>
      <c r="V39" s="93">
        <f t="shared" si="14"/>
        <v>2.7777777777777783E-2</v>
      </c>
      <c r="W39" s="94"/>
      <c r="X39" s="91"/>
      <c r="Y39" s="87" t="s">
        <v>298</v>
      </c>
      <c r="Z39" s="96">
        <v>0.11506944444444445</v>
      </c>
      <c r="AA39" s="93">
        <f t="shared" si="15"/>
        <v>2.9942129629629624E-2</v>
      </c>
      <c r="AB39" s="93">
        <f t="shared" si="10"/>
        <v>0.11506944444444445</v>
      </c>
      <c r="AC39" s="97"/>
      <c r="AD39" s="91"/>
      <c r="AF39" s="89"/>
    </row>
    <row r="40" spans="1:32" s="87" customFormat="1" ht="70.5" customHeight="1">
      <c r="B40" s="101">
        <v>2</v>
      </c>
      <c r="C40" s="90" t="s">
        <v>96</v>
      </c>
      <c r="D40" s="133" t="s">
        <v>272</v>
      </c>
      <c r="E40" s="137" t="s">
        <v>45</v>
      </c>
      <c r="F40" s="91"/>
      <c r="G40" s="91"/>
      <c r="H40" s="87" t="s">
        <v>278</v>
      </c>
      <c r="I40" s="92">
        <v>1.0983796296296297E-2</v>
      </c>
      <c r="J40" s="93">
        <f t="shared" si="11"/>
        <v>1.0983796296296297E-2</v>
      </c>
      <c r="K40" s="94"/>
      <c r="L40" s="95"/>
      <c r="M40" s="87" t="s">
        <v>284</v>
      </c>
      <c r="N40" s="92">
        <v>5.8368055555555555E-2</v>
      </c>
      <c r="O40" s="92"/>
      <c r="P40" s="96">
        <f t="shared" si="12"/>
        <v>5.8368055555555555E-2</v>
      </c>
      <c r="Q40" s="93">
        <f t="shared" si="13"/>
        <v>4.7384259259259258E-2</v>
      </c>
      <c r="R40" s="94"/>
      <c r="S40" s="91"/>
      <c r="T40" s="87" t="s">
        <v>290</v>
      </c>
      <c r="U40" s="96">
        <v>8.5370370370370374E-2</v>
      </c>
      <c r="V40" s="93">
        <f t="shared" si="14"/>
        <v>2.7002314814814819E-2</v>
      </c>
      <c r="W40" s="94"/>
      <c r="X40" s="91"/>
      <c r="Y40" s="87" t="s">
        <v>296</v>
      </c>
      <c r="Z40" s="96">
        <v>0.11868055555555555</v>
      </c>
      <c r="AA40" s="93">
        <f t="shared" si="15"/>
        <v>3.3310185185185179E-2</v>
      </c>
      <c r="AB40" s="93">
        <f t="shared" si="10"/>
        <v>0.11868055555555557</v>
      </c>
      <c r="AC40" s="97"/>
      <c r="AD40" s="91"/>
      <c r="AF40" s="89"/>
    </row>
    <row r="41" spans="1:32" s="87" customFormat="1" ht="60" customHeight="1">
      <c r="B41" s="87">
        <v>3</v>
      </c>
      <c r="C41" s="90" t="s">
        <v>99</v>
      </c>
      <c r="D41" s="87" t="s">
        <v>275</v>
      </c>
      <c r="E41" s="137" t="s">
        <v>45</v>
      </c>
      <c r="F41" s="91"/>
      <c r="G41" s="91"/>
      <c r="H41" s="87" t="s">
        <v>281</v>
      </c>
      <c r="I41" s="92">
        <v>2.0127314814814817E-2</v>
      </c>
      <c r="J41" s="93">
        <f t="shared" si="11"/>
        <v>2.0127314814814817E-2</v>
      </c>
      <c r="K41" s="94"/>
      <c r="L41" s="95"/>
      <c r="M41" s="87" t="s">
        <v>287</v>
      </c>
      <c r="N41" s="92">
        <v>6.340277777777778E-2</v>
      </c>
      <c r="O41" s="92"/>
      <c r="P41" s="96">
        <f t="shared" si="12"/>
        <v>6.340277777777778E-2</v>
      </c>
      <c r="Q41" s="93">
        <f t="shared" si="13"/>
        <v>4.327546296296296E-2</v>
      </c>
      <c r="R41" s="94"/>
      <c r="S41" s="91"/>
      <c r="T41" s="87" t="s">
        <v>293</v>
      </c>
      <c r="U41" s="96">
        <v>9.3530092592592595E-2</v>
      </c>
      <c r="V41" s="93">
        <f t="shared" si="14"/>
        <v>3.0127314814814815E-2</v>
      </c>
      <c r="W41" s="94"/>
      <c r="X41" s="91"/>
      <c r="Y41" s="87" t="s">
        <v>299</v>
      </c>
      <c r="Z41" s="96">
        <v>0.12229166666666667</v>
      </c>
      <c r="AA41" s="93">
        <f t="shared" si="15"/>
        <v>2.8761574074074078E-2</v>
      </c>
      <c r="AB41" s="93">
        <f t="shared" si="10"/>
        <v>0.12229166666666667</v>
      </c>
      <c r="AC41" s="97"/>
      <c r="AD41" s="91"/>
      <c r="AF41" s="89"/>
    </row>
    <row r="42" spans="1:32" s="87" customFormat="1" ht="60" customHeight="1">
      <c r="B42" s="87">
        <v>4</v>
      </c>
      <c r="C42" s="90" t="s">
        <v>95</v>
      </c>
      <c r="D42" s="87" t="s">
        <v>271</v>
      </c>
      <c r="E42" s="137" t="s">
        <v>45</v>
      </c>
      <c r="F42" s="91"/>
      <c r="G42" s="91"/>
      <c r="H42" s="87" t="s">
        <v>277</v>
      </c>
      <c r="I42" s="92">
        <v>1.6111111111111111E-2</v>
      </c>
      <c r="J42" s="93">
        <f t="shared" si="11"/>
        <v>1.6111111111111111E-2</v>
      </c>
      <c r="K42" s="94"/>
      <c r="L42" s="95"/>
      <c r="M42" s="87" t="s">
        <v>283</v>
      </c>
      <c r="N42" s="92">
        <v>6.0162037037037042E-2</v>
      </c>
      <c r="O42" s="92"/>
      <c r="P42" s="96">
        <f t="shared" si="12"/>
        <v>6.0162037037037042E-2</v>
      </c>
      <c r="Q42" s="93">
        <f t="shared" si="13"/>
        <v>4.4050925925925931E-2</v>
      </c>
      <c r="R42" s="94"/>
      <c r="S42" s="91"/>
      <c r="T42" s="87" t="s">
        <v>289</v>
      </c>
      <c r="U42" s="96">
        <v>9.150462962962963E-2</v>
      </c>
      <c r="V42" s="93">
        <f t="shared" si="14"/>
        <v>3.1342592592592589E-2</v>
      </c>
      <c r="W42" s="94"/>
      <c r="X42" s="91"/>
      <c r="Y42" s="87" t="s">
        <v>295</v>
      </c>
      <c r="Z42" s="96">
        <v>0.12523148148148147</v>
      </c>
      <c r="AA42" s="93">
        <f t="shared" si="15"/>
        <v>3.3726851851851841E-2</v>
      </c>
      <c r="AB42" s="93">
        <f t="shared" si="10"/>
        <v>0.12523148148148147</v>
      </c>
      <c r="AC42" s="97"/>
      <c r="AD42" s="91"/>
      <c r="AF42" s="89"/>
    </row>
    <row r="43" spans="1:32" s="87" customFormat="1" ht="60" customHeight="1">
      <c r="B43" s="87">
        <v>5</v>
      </c>
      <c r="C43" s="90" t="s">
        <v>100</v>
      </c>
      <c r="D43" s="87" t="s">
        <v>276</v>
      </c>
      <c r="E43" s="137" t="s">
        <v>45</v>
      </c>
      <c r="F43" s="91"/>
      <c r="G43" s="91"/>
      <c r="H43" s="87" t="s">
        <v>282</v>
      </c>
      <c r="I43" s="92">
        <v>1.5578703703703704E-2</v>
      </c>
      <c r="J43" s="93">
        <f t="shared" si="11"/>
        <v>1.5578703703703704E-2</v>
      </c>
      <c r="K43" s="94"/>
      <c r="L43" s="95"/>
      <c r="M43" s="87" t="s">
        <v>288</v>
      </c>
      <c r="N43" s="92">
        <v>5.7743055555555554E-2</v>
      </c>
      <c r="O43" s="92"/>
      <c r="P43" s="96">
        <f t="shared" si="12"/>
        <v>5.7743055555555554E-2</v>
      </c>
      <c r="Q43" s="93">
        <f t="shared" si="13"/>
        <v>4.2164351851851849E-2</v>
      </c>
      <c r="R43" s="94"/>
      <c r="S43" s="91"/>
      <c r="T43" s="87" t="s">
        <v>294</v>
      </c>
      <c r="U43" s="96">
        <v>8.7824074074074068E-2</v>
      </c>
      <c r="V43" s="93">
        <f t="shared" si="14"/>
        <v>3.0081018518518514E-2</v>
      </c>
      <c r="W43" s="94"/>
      <c r="X43" s="91"/>
      <c r="Y43" s="87" t="s">
        <v>300</v>
      </c>
      <c r="Z43" s="96">
        <v>0.12555555555555556</v>
      </c>
      <c r="AA43" s="93">
        <f t="shared" si="15"/>
        <v>3.7731481481481491E-2</v>
      </c>
      <c r="AB43" s="93">
        <f t="shared" si="10"/>
        <v>0.12555555555555556</v>
      </c>
      <c r="AC43" s="97"/>
      <c r="AD43" s="91"/>
      <c r="AF43" s="89"/>
    </row>
    <row r="44" spans="1:32" s="87" customFormat="1" ht="60" customHeight="1">
      <c r="B44" s="87">
        <v>6</v>
      </c>
      <c r="C44" s="90" t="s">
        <v>97</v>
      </c>
      <c r="D44" s="87" t="s">
        <v>273</v>
      </c>
      <c r="E44" s="137" t="s">
        <v>45</v>
      </c>
      <c r="F44" s="91"/>
      <c r="G44" s="91"/>
      <c r="H44" s="87" t="s">
        <v>279</v>
      </c>
      <c r="I44" s="92">
        <v>1.3854166666666666E-2</v>
      </c>
      <c r="J44" s="93">
        <f t="shared" si="11"/>
        <v>1.3854166666666666E-2</v>
      </c>
      <c r="K44" s="94"/>
      <c r="L44" s="95"/>
      <c r="M44" s="87" t="s">
        <v>285</v>
      </c>
      <c r="N44" s="92">
        <v>7.3784722222222224E-2</v>
      </c>
      <c r="O44" s="92"/>
      <c r="P44" s="96">
        <f t="shared" si="12"/>
        <v>7.3784722222222224E-2</v>
      </c>
      <c r="Q44" s="93">
        <f t="shared" si="13"/>
        <v>5.9930555555555556E-2</v>
      </c>
      <c r="R44" s="94"/>
      <c r="S44" s="91"/>
      <c r="T44" s="87" t="s">
        <v>291</v>
      </c>
      <c r="U44" s="96">
        <v>0.11241898148148148</v>
      </c>
      <c r="V44" s="93">
        <f t="shared" si="14"/>
        <v>3.8634259259259257E-2</v>
      </c>
      <c r="W44" s="94"/>
      <c r="X44" s="91"/>
      <c r="Y44" s="87" t="s">
        <v>297</v>
      </c>
      <c r="Z44" s="96">
        <v>0.13993055555555556</v>
      </c>
      <c r="AA44" s="93">
        <f t="shared" si="15"/>
        <v>2.7511574074074077E-2</v>
      </c>
      <c r="AB44" s="93">
        <f t="shared" si="10"/>
        <v>0.13993055555555556</v>
      </c>
      <c r="AC44" s="97"/>
      <c r="AD44" s="91"/>
      <c r="AF44" s="89"/>
    </row>
    <row r="45" spans="1:32" s="87" customFormat="1" ht="60" customHeight="1">
      <c r="B45" s="87">
        <v>7</v>
      </c>
      <c r="C45" s="90" t="s">
        <v>77</v>
      </c>
      <c r="D45" s="87" t="s">
        <v>184</v>
      </c>
      <c r="E45" s="137" t="s">
        <v>43</v>
      </c>
      <c r="F45" s="91"/>
      <c r="G45" s="91"/>
      <c r="H45" s="87" t="s">
        <v>218</v>
      </c>
      <c r="I45" s="92">
        <v>1.4988425925925926E-2</v>
      </c>
      <c r="J45" s="93">
        <f t="shared" si="11"/>
        <v>1.4988425925925926E-2</v>
      </c>
      <c r="K45" s="94"/>
      <c r="L45" s="95"/>
      <c r="M45" s="87" t="s">
        <v>201</v>
      </c>
      <c r="N45" s="92">
        <v>5.1145833333333335E-2</v>
      </c>
      <c r="O45" s="92"/>
      <c r="P45" s="96">
        <f t="shared" si="12"/>
        <v>5.1145833333333335E-2</v>
      </c>
      <c r="Q45" s="93">
        <f t="shared" si="13"/>
        <v>3.6157407407407409E-2</v>
      </c>
      <c r="R45" s="94"/>
      <c r="S45" s="91"/>
      <c r="T45" s="87" t="s">
        <v>218</v>
      </c>
      <c r="U45" s="96">
        <v>7.5081018518518519E-2</v>
      </c>
      <c r="V45" s="93">
        <f t="shared" si="14"/>
        <v>2.3935185185185184E-2</v>
      </c>
      <c r="W45" s="94"/>
      <c r="X45" s="91"/>
      <c r="Y45" s="87" t="s">
        <v>38</v>
      </c>
      <c r="Z45" s="96">
        <v>0.10129629629629629</v>
      </c>
      <c r="AA45" s="93">
        <f t="shared" si="15"/>
        <v>2.6215277777777768E-2</v>
      </c>
      <c r="AB45" s="93">
        <f t="shared" si="10"/>
        <v>0.10129629629629629</v>
      </c>
      <c r="AC45" s="97"/>
      <c r="AD45" s="91"/>
      <c r="AF45" s="89"/>
    </row>
    <row r="46" spans="1:32" s="87" customFormat="1" ht="60" customHeight="1">
      <c r="B46" s="87">
        <v>8</v>
      </c>
      <c r="C46" s="90" t="s">
        <v>87</v>
      </c>
      <c r="D46" s="87" t="s">
        <v>197</v>
      </c>
      <c r="E46" s="137" t="s">
        <v>43</v>
      </c>
      <c r="F46" s="91"/>
      <c r="G46" s="91"/>
      <c r="H46" s="87" t="s">
        <v>214</v>
      </c>
      <c r="I46" s="92">
        <v>1.5706018518518518E-2</v>
      </c>
      <c r="J46" s="93">
        <f t="shared" si="11"/>
        <v>1.5706018518518518E-2</v>
      </c>
      <c r="K46" s="94"/>
      <c r="L46" s="95"/>
      <c r="M46" s="87" t="s">
        <v>228</v>
      </c>
      <c r="N46" s="92">
        <v>5.5150462962962964E-2</v>
      </c>
      <c r="O46" s="92"/>
      <c r="P46" s="96">
        <f t="shared" si="12"/>
        <v>5.5150462962962964E-2</v>
      </c>
      <c r="Q46" s="93">
        <f t="shared" si="13"/>
        <v>3.9444444444444449E-2</v>
      </c>
      <c r="R46" s="94"/>
      <c r="S46" s="91"/>
      <c r="T46" s="87" t="s">
        <v>238</v>
      </c>
      <c r="U46" s="96">
        <v>7.7858796296296287E-2</v>
      </c>
      <c r="V46" s="93">
        <f t="shared" si="14"/>
        <v>2.2708333333333323E-2</v>
      </c>
      <c r="W46" s="94"/>
      <c r="X46" s="91"/>
      <c r="Y46" s="87" t="s">
        <v>244</v>
      </c>
      <c r="Z46" s="96">
        <v>0.10197916666666666</v>
      </c>
      <c r="AA46" s="93">
        <f t="shared" si="15"/>
        <v>2.4120370370370375E-2</v>
      </c>
      <c r="AB46" s="93">
        <f t="shared" si="10"/>
        <v>0.10197916666666668</v>
      </c>
      <c r="AC46" s="97"/>
      <c r="AD46" s="91"/>
      <c r="AF46" s="89"/>
    </row>
    <row r="47" spans="1:32" s="87" customFormat="1" ht="60" customHeight="1">
      <c r="B47" s="87">
        <v>9</v>
      </c>
      <c r="C47" s="90" t="s">
        <v>85</v>
      </c>
      <c r="D47" s="87" t="s">
        <v>195</v>
      </c>
      <c r="E47" s="137" t="s">
        <v>43</v>
      </c>
      <c r="F47" s="91"/>
      <c r="G47" s="91"/>
      <c r="H47" s="98" t="s">
        <v>212</v>
      </c>
      <c r="I47" s="92">
        <v>1.4340277777777776E-2</v>
      </c>
      <c r="J47" s="93">
        <f t="shared" si="11"/>
        <v>1.4340277777777776E-2</v>
      </c>
      <c r="K47" s="94"/>
      <c r="L47" s="95"/>
      <c r="M47" s="98" t="s">
        <v>226</v>
      </c>
      <c r="N47" s="92">
        <v>5.319444444444444E-2</v>
      </c>
      <c r="O47" s="92"/>
      <c r="P47" s="96">
        <f t="shared" si="12"/>
        <v>5.319444444444444E-2</v>
      </c>
      <c r="Q47" s="93">
        <f t="shared" si="13"/>
        <v>3.8854166666666662E-2</v>
      </c>
      <c r="R47" s="94"/>
      <c r="S47" s="91"/>
      <c r="T47" s="98" t="s">
        <v>236</v>
      </c>
      <c r="U47" s="96">
        <v>7.5590277777777784E-2</v>
      </c>
      <c r="V47" s="93">
        <f t="shared" si="14"/>
        <v>2.2395833333333344E-2</v>
      </c>
      <c r="W47" s="94"/>
      <c r="X47" s="91"/>
      <c r="Y47" s="98" t="s">
        <v>243</v>
      </c>
      <c r="Z47" s="96">
        <v>0.10471064814814816</v>
      </c>
      <c r="AA47" s="93">
        <f t="shared" si="15"/>
        <v>2.912037037037038E-2</v>
      </c>
      <c r="AB47" s="93">
        <f t="shared" si="10"/>
        <v>0.10471064814814815</v>
      </c>
      <c r="AC47" s="97"/>
      <c r="AD47" s="91"/>
      <c r="AF47" s="89"/>
    </row>
    <row r="48" spans="1:32" s="87" customFormat="1" ht="60" customHeight="1">
      <c r="B48" s="87">
        <v>10</v>
      </c>
      <c r="C48" s="90" t="s">
        <v>89</v>
      </c>
      <c r="D48" s="87" t="s">
        <v>199</v>
      </c>
      <c r="E48" s="137" t="s">
        <v>43</v>
      </c>
      <c r="F48" s="91"/>
      <c r="G48" s="91"/>
      <c r="H48" s="87" t="s">
        <v>216</v>
      </c>
      <c r="I48" s="92">
        <v>1.5208333333333332E-2</v>
      </c>
      <c r="J48" s="93">
        <f t="shared" si="11"/>
        <v>1.5208333333333332E-2</v>
      </c>
      <c r="K48" s="94"/>
      <c r="L48" s="95"/>
      <c r="M48" s="87" t="s">
        <v>230</v>
      </c>
      <c r="N48" s="92">
        <v>5.7581018518518517E-2</v>
      </c>
      <c r="O48" s="92"/>
      <c r="P48" s="96">
        <f t="shared" si="12"/>
        <v>5.7581018518518517E-2</v>
      </c>
      <c r="Q48" s="93">
        <f t="shared" si="13"/>
        <v>4.2372685185185187E-2</v>
      </c>
      <c r="R48" s="94"/>
      <c r="S48" s="91"/>
      <c r="T48" s="87" t="s">
        <v>240</v>
      </c>
      <c r="U48" s="96">
        <v>8.3483796296296306E-2</v>
      </c>
      <c r="V48" s="93">
        <f t="shared" si="14"/>
        <v>2.5902777777777788E-2</v>
      </c>
      <c r="W48" s="94"/>
      <c r="X48" s="91"/>
      <c r="Y48" s="87" t="s">
        <v>246</v>
      </c>
      <c r="Z48" s="96">
        <v>0.10541666666666667</v>
      </c>
      <c r="AA48" s="93">
        <f t="shared" si="15"/>
        <v>2.1932870370370366E-2</v>
      </c>
      <c r="AB48" s="93">
        <f t="shared" ref="AB48:AB79" si="16">SUM(AA48,J48,Q48,V48,)</f>
        <v>0.10541666666666667</v>
      </c>
      <c r="AC48" s="97"/>
      <c r="AD48" s="91"/>
      <c r="AF48" s="89"/>
    </row>
    <row r="49" spans="2:32" s="87" customFormat="1" ht="60" customHeight="1">
      <c r="B49" s="99">
        <v>11</v>
      </c>
      <c r="C49" s="90" t="s">
        <v>103</v>
      </c>
      <c r="D49" s="99" t="s">
        <v>200</v>
      </c>
      <c r="E49" s="139" t="s">
        <v>43</v>
      </c>
      <c r="F49" s="91"/>
      <c r="G49" s="91"/>
      <c r="H49" s="99" t="s">
        <v>217</v>
      </c>
      <c r="I49" s="92">
        <v>1.4768518518518519E-2</v>
      </c>
      <c r="J49" s="93">
        <f t="shared" si="11"/>
        <v>1.4768518518518519E-2</v>
      </c>
      <c r="K49" s="94"/>
      <c r="L49" s="95"/>
      <c r="M49" s="99" t="s">
        <v>231</v>
      </c>
      <c r="N49" s="92">
        <v>4.9479166666666664E-2</v>
      </c>
      <c r="O49" s="92"/>
      <c r="P49" s="96">
        <f t="shared" si="12"/>
        <v>4.9479166666666664E-2</v>
      </c>
      <c r="Q49" s="93">
        <f t="shared" si="13"/>
        <v>3.4710648148148143E-2</v>
      </c>
      <c r="R49" s="94"/>
      <c r="S49" s="91"/>
      <c r="T49" s="99" t="s">
        <v>241</v>
      </c>
      <c r="U49" s="96">
        <v>7.4293981481481489E-2</v>
      </c>
      <c r="V49" s="93">
        <f t="shared" si="14"/>
        <v>2.4814814814814824E-2</v>
      </c>
      <c r="W49" s="94"/>
      <c r="X49" s="91"/>
      <c r="Y49" s="99" t="s">
        <v>217</v>
      </c>
      <c r="Z49" s="96">
        <v>0.10668981481481482</v>
      </c>
      <c r="AA49" s="93">
        <f t="shared" si="15"/>
        <v>3.2395833333333332E-2</v>
      </c>
      <c r="AB49" s="93">
        <f t="shared" si="16"/>
        <v>0.10668981481481482</v>
      </c>
      <c r="AC49" s="97"/>
      <c r="AD49" s="91"/>
      <c r="AF49" s="89"/>
    </row>
    <row r="50" spans="2:32" s="87" customFormat="1" ht="60" customHeight="1">
      <c r="B50" s="87">
        <v>12</v>
      </c>
      <c r="C50" s="90" t="s">
        <v>88</v>
      </c>
      <c r="D50" s="87" t="s">
        <v>198</v>
      </c>
      <c r="E50" s="137" t="s">
        <v>43</v>
      </c>
      <c r="F50" s="91"/>
      <c r="G50" s="91"/>
      <c r="H50" s="87" t="s">
        <v>215</v>
      </c>
      <c r="I50" s="92">
        <v>1.7939814814814815E-2</v>
      </c>
      <c r="J50" s="93">
        <f t="shared" si="11"/>
        <v>1.7939814814814815E-2</v>
      </c>
      <c r="K50" s="94"/>
      <c r="L50" s="95"/>
      <c r="M50" s="87" t="s">
        <v>229</v>
      </c>
      <c r="N50" s="92">
        <v>5.3148148148148146E-2</v>
      </c>
      <c r="O50" s="92"/>
      <c r="P50" s="96">
        <f t="shared" si="12"/>
        <v>5.3148148148148146E-2</v>
      </c>
      <c r="Q50" s="93">
        <f t="shared" si="13"/>
        <v>3.5208333333333328E-2</v>
      </c>
      <c r="R50" s="94"/>
      <c r="S50" s="91"/>
      <c r="T50" s="87" t="s">
        <v>239</v>
      </c>
      <c r="U50" s="96">
        <v>7.991898148148148E-2</v>
      </c>
      <c r="V50" s="93">
        <f t="shared" si="14"/>
        <v>2.6770833333333334E-2</v>
      </c>
      <c r="W50" s="94"/>
      <c r="X50" s="91"/>
      <c r="Y50" s="87" t="s">
        <v>245</v>
      </c>
      <c r="Z50" s="96">
        <v>0.10850694444444443</v>
      </c>
      <c r="AA50" s="93">
        <f t="shared" si="15"/>
        <v>2.8587962962962954E-2</v>
      </c>
      <c r="AB50" s="93">
        <f t="shared" si="16"/>
        <v>0.10850694444444442</v>
      </c>
      <c r="AC50" s="97"/>
      <c r="AD50" s="91"/>
      <c r="AF50" s="89"/>
    </row>
    <row r="51" spans="2:32" s="87" customFormat="1" ht="60" customHeight="1">
      <c r="B51" s="87">
        <v>13</v>
      </c>
      <c r="C51" s="90" t="s">
        <v>84</v>
      </c>
      <c r="D51" s="87" t="s">
        <v>194</v>
      </c>
      <c r="E51" s="137" t="s">
        <v>43</v>
      </c>
      <c r="F51" s="91"/>
      <c r="G51" s="91"/>
      <c r="H51" s="87" t="s">
        <v>211</v>
      </c>
      <c r="I51" s="92">
        <v>1.5613425925925926E-2</v>
      </c>
      <c r="J51" s="93">
        <f t="shared" si="11"/>
        <v>1.5613425925925926E-2</v>
      </c>
      <c r="K51" s="94"/>
      <c r="L51" s="95"/>
      <c r="M51" s="87" t="s">
        <v>225</v>
      </c>
      <c r="N51" s="92">
        <v>7.9652777777777781E-2</v>
      </c>
      <c r="O51" s="92"/>
      <c r="P51" s="96">
        <f t="shared" si="12"/>
        <v>7.9652777777777781E-2</v>
      </c>
      <c r="Q51" s="93">
        <f t="shared" si="13"/>
        <v>6.4039351851851861E-2</v>
      </c>
      <c r="R51" s="94"/>
      <c r="S51" s="91"/>
      <c r="T51" s="87" t="s">
        <v>235</v>
      </c>
      <c r="U51" s="96">
        <v>0.10798611111111112</v>
      </c>
      <c r="V51" s="93">
        <f t="shared" si="14"/>
        <v>2.8333333333333335E-2</v>
      </c>
      <c r="W51" s="94"/>
      <c r="X51" s="91"/>
      <c r="Y51" s="87" t="s">
        <v>242</v>
      </c>
      <c r="Z51" s="96">
        <v>0.1332986111111111</v>
      </c>
      <c r="AA51" s="93">
        <f t="shared" si="15"/>
        <v>2.5312499999999988E-2</v>
      </c>
      <c r="AB51" s="93">
        <f t="shared" si="16"/>
        <v>0.13329861111111113</v>
      </c>
      <c r="AC51" s="97"/>
      <c r="AD51" s="91"/>
      <c r="AF51" s="89"/>
    </row>
    <row r="52" spans="2:32" s="87" customFormat="1" ht="60" customHeight="1">
      <c r="B52" s="87">
        <v>14</v>
      </c>
      <c r="C52" s="90" t="s">
        <v>86</v>
      </c>
      <c r="D52" s="87" t="s">
        <v>196</v>
      </c>
      <c r="E52" s="137" t="s">
        <v>43</v>
      </c>
      <c r="F52" s="91"/>
      <c r="G52" s="91"/>
      <c r="H52" s="87" t="s">
        <v>213</v>
      </c>
      <c r="I52" s="92">
        <v>2.4502314814814814E-2</v>
      </c>
      <c r="J52" s="93">
        <f t="shared" si="11"/>
        <v>2.4502314814814814E-2</v>
      </c>
      <c r="K52" s="94"/>
      <c r="L52" s="95"/>
      <c r="M52" s="87" t="s">
        <v>227</v>
      </c>
      <c r="N52" s="92">
        <v>7.0833333333333331E-2</v>
      </c>
      <c r="O52" s="92"/>
      <c r="P52" s="96">
        <f t="shared" si="12"/>
        <v>7.0833333333333331E-2</v>
      </c>
      <c r="Q52" s="93">
        <f t="shared" si="13"/>
        <v>4.6331018518518521E-2</v>
      </c>
      <c r="R52" s="94"/>
      <c r="S52" s="91"/>
      <c r="T52" s="87" t="s">
        <v>237</v>
      </c>
      <c r="U52" s="96">
        <v>9.9143518518518506E-2</v>
      </c>
      <c r="V52" s="93">
        <f t="shared" si="14"/>
        <v>2.8310185185185174E-2</v>
      </c>
      <c r="W52" s="94"/>
      <c r="X52" s="91"/>
      <c r="Y52" s="87" t="s">
        <v>213</v>
      </c>
      <c r="Z52" s="96">
        <v>0.13447916666666668</v>
      </c>
      <c r="AA52" s="93">
        <f t="shared" si="15"/>
        <v>3.5335648148148172E-2</v>
      </c>
      <c r="AB52" s="93">
        <f t="shared" si="16"/>
        <v>0.13447916666666668</v>
      </c>
      <c r="AC52" s="97"/>
      <c r="AD52" s="91"/>
      <c r="AF52" s="89"/>
    </row>
    <row r="53" spans="2:32" s="114" customFormat="1" ht="60" customHeight="1">
      <c r="C53" s="115" t="s">
        <v>75</v>
      </c>
      <c r="E53" s="138" t="s">
        <v>43</v>
      </c>
      <c r="F53" s="116"/>
      <c r="G53" s="116"/>
      <c r="H53" s="117"/>
      <c r="I53" s="117" t="s">
        <v>38</v>
      </c>
      <c r="J53" s="118" t="str">
        <f t="shared" si="11"/>
        <v xml:space="preserve"> </v>
      </c>
      <c r="K53" s="119"/>
      <c r="L53" s="120"/>
      <c r="M53" s="117"/>
      <c r="N53" s="117"/>
      <c r="O53" s="117"/>
      <c r="P53" s="121">
        <f t="shared" si="12"/>
        <v>0</v>
      </c>
      <c r="Q53" s="118" t="e">
        <f t="shared" si="13"/>
        <v>#VALUE!</v>
      </c>
      <c r="R53" s="119"/>
      <c r="S53" s="116"/>
      <c r="T53" s="117"/>
      <c r="U53" s="121"/>
      <c r="V53" s="118">
        <f t="shared" si="14"/>
        <v>0</v>
      </c>
      <c r="W53" s="119"/>
      <c r="X53" s="116"/>
      <c r="Z53" s="121"/>
      <c r="AA53" s="118">
        <f t="shared" si="15"/>
        <v>0</v>
      </c>
      <c r="AB53" s="118" t="e">
        <f t="shared" si="16"/>
        <v>#VALUE!</v>
      </c>
      <c r="AC53" s="123"/>
      <c r="AD53" s="116"/>
      <c r="AF53" s="124"/>
    </row>
    <row r="54" spans="2:32" s="87" customFormat="1" ht="73.5" customHeight="1">
      <c r="B54" s="87">
        <v>1</v>
      </c>
      <c r="C54" s="90" t="s">
        <v>91</v>
      </c>
      <c r="D54" s="133" t="s">
        <v>248</v>
      </c>
      <c r="E54" s="137" t="s">
        <v>44</v>
      </c>
      <c r="F54" s="91"/>
      <c r="G54" s="91"/>
      <c r="H54" s="87" t="s">
        <v>49</v>
      </c>
      <c r="I54" s="92">
        <v>1.2048611111111112E-2</v>
      </c>
      <c r="J54" s="93">
        <f t="shared" si="11"/>
        <v>1.2048611111111112E-2</v>
      </c>
      <c r="K54" s="94"/>
      <c r="L54" s="95"/>
      <c r="M54" s="87" t="s">
        <v>257</v>
      </c>
      <c r="N54" s="92">
        <v>4.3773148148148144E-2</v>
      </c>
      <c r="O54" s="92"/>
      <c r="P54" s="96">
        <f t="shared" si="12"/>
        <v>4.3773148148148144E-2</v>
      </c>
      <c r="Q54" s="93">
        <f t="shared" si="13"/>
        <v>3.172453703703703E-2</v>
      </c>
      <c r="R54" s="94"/>
      <c r="S54" s="91"/>
      <c r="T54" s="87" t="s">
        <v>262</v>
      </c>
      <c r="U54" s="96">
        <v>6.4803240740740745E-2</v>
      </c>
      <c r="V54" s="93">
        <f t="shared" si="14"/>
        <v>2.10300925925926E-2</v>
      </c>
      <c r="W54" s="94"/>
      <c r="X54" s="91"/>
      <c r="Y54" s="87" t="s">
        <v>267</v>
      </c>
      <c r="Z54" s="96">
        <v>8.3090277777777777E-2</v>
      </c>
      <c r="AA54" s="93">
        <f t="shared" si="15"/>
        <v>1.8287037037037032E-2</v>
      </c>
      <c r="AB54" s="93">
        <f t="shared" si="16"/>
        <v>8.3090277777777777E-2</v>
      </c>
      <c r="AC54" s="97"/>
      <c r="AD54" s="91"/>
      <c r="AF54" s="89"/>
    </row>
    <row r="55" spans="2:32" s="87" customFormat="1" ht="60" customHeight="1">
      <c r="B55" s="87">
        <v>2</v>
      </c>
      <c r="C55" s="90" t="s">
        <v>92</v>
      </c>
      <c r="D55" s="87" t="s">
        <v>249</v>
      </c>
      <c r="E55" s="137" t="s">
        <v>44</v>
      </c>
      <c r="F55" s="91"/>
      <c r="G55" s="91"/>
      <c r="H55" s="87" t="s">
        <v>253</v>
      </c>
      <c r="I55" s="92">
        <v>1.2777777777777777E-2</v>
      </c>
      <c r="J55" s="93">
        <f t="shared" si="11"/>
        <v>1.2777777777777777E-2</v>
      </c>
      <c r="K55" s="94"/>
      <c r="L55" s="95"/>
      <c r="M55" s="87" t="s">
        <v>258</v>
      </c>
      <c r="N55" s="92">
        <v>4.6354166666666669E-2</v>
      </c>
      <c r="O55" s="92"/>
      <c r="P55" s="96">
        <f t="shared" si="12"/>
        <v>4.6354166666666669E-2</v>
      </c>
      <c r="Q55" s="93">
        <f t="shared" si="13"/>
        <v>3.3576388888888892E-2</v>
      </c>
      <c r="R55" s="94"/>
      <c r="S55" s="91"/>
      <c r="T55" s="87" t="s">
        <v>263</v>
      </c>
      <c r="U55" s="96">
        <v>6.8831018518518514E-2</v>
      </c>
      <c r="V55" s="93">
        <f t="shared" si="14"/>
        <v>2.2476851851851845E-2</v>
      </c>
      <c r="W55" s="94"/>
      <c r="X55" s="91"/>
      <c r="Y55" s="87" t="s">
        <v>268</v>
      </c>
      <c r="Z55" s="96">
        <v>9.1597222222222219E-2</v>
      </c>
      <c r="AA55" s="93">
        <f t="shared" si="15"/>
        <v>2.2766203703703705E-2</v>
      </c>
      <c r="AB55" s="93">
        <f t="shared" si="16"/>
        <v>9.1597222222222219E-2</v>
      </c>
      <c r="AC55" s="97"/>
      <c r="AD55" s="91"/>
      <c r="AF55" s="89"/>
    </row>
    <row r="56" spans="2:32" s="87" customFormat="1" ht="60" customHeight="1">
      <c r="B56" s="87">
        <v>3</v>
      </c>
      <c r="C56" s="90" t="s">
        <v>90</v>
      </c>
      <c r="D56" s="87" t="s">
        <v>247</v>
      </c>
      <c r="E56" s="137" t="s">
        <v>44</v>
      </c>
      <c r="F56" s="91"/>
      <c r="G56" s="91"/>
      <c r="H56" s="98" t="s">
        <v>252</v>
      </c>
      <c r="I56" s="92">
        <v>1.0833333333333334E-2</v>
      </c>
      <c r="J56" s="93">
        <f t="shared" si="11"/>
        <v>1.0833333333333334E-2</v>
      </c>
      <c r="K56" s="94"/>
      <c r="L56" s="95"/>
      <c r="M56" s="98" t="s">
        <v>256</v>
      </c>
      <c r="N56" s="92">
        <v>5.0706018518518518E-2</v>
      </c>
      <c r="O56" s="92"/>
      <c r="P56" s="96">
        <f t="shared" si="12"/>
        <v>5.0706018518518518E-2</v>
      </c>
      <c r="Q56" s="93">
        <f t="shared" si="13"/>
        <v>3.9872685185185185E-2</v>
      </c>
      <c r="R56" s="94"/>
      <c r="S56" s="91"/>
      <c r="T56" s="98" t="s">
        <v>261</v>
      </c>
      <c r="U56" s="96">
        <v>7.7824074074074087E-2</v>
      </c>
      <c r="V56" s="93">
        <f t="shared" si="14"/>
        <v>2.7118055555555569E-2</v>
      </c>
      <c r="W56" s="94"/>
      <c r="X56" s="91"/>
      <c r="Y56" s="98" t="s">
        <v>266</v>
      </c>
      <c r="Z56" s="96">
        <v>9.931712962962963E-2</v>
      </c>
      <c r="AA56" s="93">
        <f t="shared" si="15"/>
        <v>2.1493055555555543E-2</v>
      </c>
      <c r="AB56" s="93">
        <f t="shared" si="16"/>
        <v>9.931712962962963E-2</v>
      </c>
      <c r="AC56" s="97"/>
      <c r="AD56" s="91"/>
      <c r="AF56" s="89"/>
    </row>
    <row r="57" spans="2:32" s="87" customFormat="1" ht="60" customHeight="1">
      <c r="B57" s="87">
        <v>4</v>
      </c>
      <c r="C57" s="90" t="s">
        <v>93</v>
      </c>
      <c r="D57" s="87" t="s">
        <v>250</v>
      </c>
      <c r="E57" s="137" t="s">
        <v>44</v>
      </c>
      <c r="F57" s="91"/>
      <c r="G57" s="91"/>
      <c r="H57" s="87" t="s">
        <v>254</v>
      </c>
      <c r="I57" s="92">
        <v>1.2858796296296297E-2</v>
      </c>
      <c r="J57" s="93">
        <f t="shared" si="11"/>
        <v>1.2858796296296297E-2</v>
      </c>
      <c r="K57" s="94"/>
      <c r="L57" s="95"/>
      <c r="M57" s="87" t="s">
        <v>259</v>
      </c>
      <c r="N57" s="92">
        <v>5.5081018518518515E-2</v>
      </c>
      <c r="O57" s="92"/>
      <c r="P57" s="96">
        <f t="shared" si="12"/>
        <v>5.5081018518518515E-2</v>
      </c>
      <c r="Q57" s="93">
        <f t="shared" si="13"/>
        <v>4.2222222222222217E-2</v>
      </c>
      <c r="R57" s="94"/>
      <c r="S57" s="91"/>
      <c r="T57" s="87" t="s">
        <v>264</v>
      </c>
      <c r="U57" s="96">
        <v>8.038194444444445E-2</v>
      </c>
      <c r="V57" s="93">
        <f t="shared" si="14"/>
        <v>2.5300925925925935E-2</v>
      </c>
      <c r="W57" s="94"/>
      <c r="X57" s="91"/>
      <c r="Y57" s="87" t="s">
        <v>269</v>
      </c>
      <c r="Z57" s="96">
        <v>0.10295138888888888</v>
      </c>
      <c r="AA57" s="93">
        <f t="shared" si="15"/>
        <v>2.2569444444444434E-2</v>
      </c>
      <c r="AB57" s="93">
        <f t="shared" si="16"/>
        <v>0.10295138888888888</v>
      </c>
      <c r="AC57" s="97"/>
      <c r="AD57" s="91"/>
      <c r="AF57" s="89"/>
    </row>
    <row r="58" spans="2:32" s="87" customFormat="1" ht="60" customHeight="1">
      <c r="B58" s="87">
        <v>5</v>
      </c>
      <c r="C58" s="90" t="s">
        <v>94</v>
      </c>
      <c r="D58" s="87" t="s">
        <v>251</v>
      </c>
      <c r="E58" s="137" t="s">
        <v>44</v>
      </c>
      <c r="F58" s="91"/>
      <c r="G58" s="91"/>
      <c r="H58" s="87" t="s">
        <v>255</v>
      </c>
      <c r="I58" s="92">
        <v>1.3900462962962962E-2</v>
      </c>
      <c r="J58" s="93">
        <f t="shared" si="11"/>
        <v>1.3900462962962962E-2</v>
      </c>
      <c r="K58" s="94"/>
      <c r="L58" s="95"/>
      <c r="M58" s="87" t="s">
        <v>260</v>
      </c>
      <c r="N58" s="92">
        <v>5.5949074074074075E-2</v>
      </c>
      <c r="O58" s="92"/>
      <c r="P58" s="96">
        <f t="shared" si="12"/>
        <v>5.5949074074074075E-2</v>
      </c>
      <c r="Q58" s="93">
        <f t="shared" si="13"/>
        <v>4.2048611111111113E-2</v>
      </c>
      <c r="R58" s="94"/>
      <c r="S58" s="91"/>
      <c r="T58" s="87" t="s">
        <v>265</v>
      </c>
      <c r="U58" s="96">
        <v>9.5243055555555553E-2</v>
      </c>
      <c r="V58" s="93">
        <f t="shared" si="14"/>
        <v>3.9293981481481478E-2</v>
      </c>
      <c r="W58" s="94"/>
      <c r="X58" s="91"/>
      <c r="Y58" s="87" t="s">
        <v>270</v>
      </c>
      <c r="Z58" s="96">
        <v>0.12291666666666667</v>
      </c>
      <c r="AA58" s="93">
        <f t="shared" si="15"/>
        <v>2.7673611111111121E-2</v>
      </c>
      <c r="AB58" s="93">
        <f t="shared" si="16"/>
        <v>0.12291666666666667</v>
      </c>
      <c r="AC58" s="97"/>
      <c r="AD58" s="91"/>
      <c r="AF58" s="89"/>
    </row>
    <row r="59" spans="2:32" s="114" customFormat="1" ht="60" customHeight="1">
      <c r="C59" s="115" t="s">
        <v>105</v>
      </c>
      <c r="E59" s="138"/>
      <c r="F59" s="116"/>
      <c r="G59" s="116"/>
      <c r="H59" s="117"/>
      <c r="I59" s="117"/>
      <c r="J59" s="118">
        <f t="shared" si="11"/>
        <v>0</v>
      </c>
      <c r="K59" s="119"/>
      <c r="L59" s="120"/>
      <c r="M59" s="117"/>
      <c r="N59" s="117"/>
      <c r="O59" s="117"/>
      <c r="P59" s="121">
        <f t="shared" si="12"/>
        <v>0</v>
      </c>
      <c r="Q59" s="118">
        <f t="shared" si="13"/>
        <v>0</v>
      </c>
      <c r="R59" s="119"/>
      <c r="S59" s="116"/>
      <c r="T59" s="121"/>
      <c r="U59" s="121"/>
      <c r="V59" s="118">
        <f t="shared" si="14"/>
        <v>0</v>
      </c>
      <c r="W59" s="119"/>
      <c r="X59" s="116"/>
      <c r="Z59" s="121"/>
      <c r="AA59" s="118">
        <f t="shared" si="15"/>
        <v>0</v>
      </c>
      <c r="AB59" s="118">
        <f t="shared" si="16"/>
        <v>0</v>
      </c>
      <c r="AC59" s="123"/>
      <c r="AD59" s="116"/>
      <c r="AF59" s="124"/>
    </row>
    <row r="60" spans="2:32" s="87" customFormat="1" ht="60" customHeight="1">
      <c r="C60" s="90" t="s">
        <v>106</v>
      </c>
      <c r="E60" s="137"/>
      <c r="F60" s="91"/>
      <c r="G60" s="91"/>
      <c r="H60" s="92"/>
      <c r="I60" s="92"/>
      <c r="J60" s="93">
        <f t="shared" si="11"/>
        <v>0</v>
      </c>
      <c r="K60" s="94"/>
      <c r="L60" s="95"/>
      <c r="M60" s="92"/>
      <c r="N60" s="92"/>
      <c r="O60" s="92"/>
      <c r="P60" s="96">
        <f t="shared" si="12"/>
        <v>0</v>
      </c>
      <c r="Q60" s="93">
        <f t="shared" si="13"/>
        <v>0</v>
      </c>
      <c r="R60" s="94"/>
      <c r="S60" s="91"/>
      <c r="T60" s="96"/>
      <c r="U60" s="96"/>
      <c r="V60" s="93">
        <f t="shared" si="14"/>
        <v>0</v>
      </c>
      <c r="W60" s="94"/>
      <c r="X60" s="91"/>
      <c r="Z60" s="96"/>
      <c r="AA60" s="93">
        <f t="shared" si="15"/>
        <v>0</v>
      </c>
      <c r="AB60" s="93">
        <f t="shared" si="16"/>
        <v>0</v>
      </c>
      <c r="AC60" s="97"/>
      <c r="AD60" s="91"/>
      <c r="AF60" s="89"/>
    </row>
    <row r="61" spans="2:32" s="87" customFormat="1" ht="60" customHeight="1">
      <c r="C61" s="90" t="s">
        <v>107</v>
      </c>
      <c r="E61" s="137"/>
      <c r="F61" s="91"/>
      <c r="G61" s="91"/>
      <c r="H61" s="92"/>
      <c r="I61" s="92"/>
      <c r="J61" s="93">
        <f t="shared" si="11"/>
        <v>0</v>
      </c>
      <c r="K61" s="94"/>
      <c r="L61" s="95"/>
      <c r="M61" s="92"/>
      <c r="N61" s="92"/>
      <c r="O61" s="92"/>
      <c r="P61" s="96">
        <f t="shared" si="12"/>
        <v>0</v>
      </c>
      <c r="Q61" s="93">
        <f t="shared" si="13"/>
        <v>0</v>
      </c>
      <c r="R61" s="94"/>
      <c r="S61" s="91"/>
      <c r="T61" s="96"/>
      <c r="U61" s="96"/>
      <c r="V61" s="93">
        <f t="shared" si="14"/>
        <v>0</v>
      </c>
      <c r="W61" s="94"/>
      <c r="X61" s="91"/>
      <c r="Z61" s="96"/>
      <c r="AA61" s="93">
        <f t="shared" si="15"/>
        <v>0</v>
      </c>
      <c r="AB61" s="93">
        <f t="shared" si="16"/>
        <v>0</v>
      </c>
      <c r="AC61" s="97"/>
      <c r="AD61" s="91"/>
      <c r="AF61" s="89"/>
    </row>
    <row r="62" spans="2:32" s="87" customFormat="1" ht="60" customHeight="1">
      <c r="C62" s="90" t="s">
        <v>108</v>
      </c>
      <c r="E62" s="137"/>
      <c r="F62" s="91"/>
      <c r="G62" s="91"/>
      <c r="H62" s="92"/>
      <c r="I62" s="92"/>
      <c r="J62" s="93">
        <f t="shared" si="11"/>
        <v>0</v>
      </c>
      <c r="K62" s="94"/>
      <c r="L62" s="95"/>
      <c r="M62" s="92"/>
      <c r="N62" s="92"/>
      <c r="O62" s="92"/>
      <c r="P62" s="96">
        <f t="shared" si="12"/>
        <v>0</v>
      </c>
      <c r="Q62" s="93">
        <f t="shared" si="13"/>
        <v>0</v>
      </c>
      <c r="R62" s="94"/>
      <c r="S62" s="91"/>
      <c r="T62" s="96"/>
      <c r="U62" s="96"/>
      <c r="V62" s="93">
        <f t="shared" si="14"/>
        <v>0</v>
      </c>
      <c r="W62" s="94"/>
      <c r="X62" s="91"/>
      <c r="Z62" s="96"/>
      <c r="AA62" s="93">
        <f t="shared" si="15"/>
        <v>0</v>
      </c>
      <c r="AB62" s="93">
        <f t="shared" si="16"/>
        <v>0</v>
      </c>
      <c r="AC62" s="97"/>
      <c r="AD62" s="91"/>
      <c r="AF62" s="89"/>
    </row>
    <row r="63" spans="2:32" s="87" customFormat="1" ht="60" customHeight="1">
      <c r="C63" s="90" t="s">
        <v>109</v>
      </c>
      <c r="E63" s="137"/>
      <c r="F63" s="91"/>
      <c r="G63" s="91"/>
      <c r="H63" s="92"/>
      <c r="I63" s="92"/>
      <c r="J63" s="93">
        <f t="shared" si="11"/>
        <v>0</v>
      </c>
      <c r="K63" s="94"/>
      <c r="L63" s="95"/>
      <c r="M63" s="92"/>
      <c r="N63" s="92"/>
      <c r="O63" s="92"/>
      <c r="P63" s="96">
        <f t="shared" si="12"/>
        <v>0</v>
      </c>
      <c r="Q63" s="93">
        <f t="shared" si="13"/>
        <v>0</v>
      </c>
      <c r="R63" s="94"/>
      <c r="S63" s="91"/>
      <c r="T63" s="96"/>
      <c r="U63" s="96"/>
      <c r="V63" s="93">
        <f t="shared" si="14"/>
        <v>0</v>
      </c>
      <c r="W63" s="94"/>
      <c r="X63" s="91"/>
      <c r="Z63" s="96"/>
      <c r="AA63" s="93">
        <f t="shared" si="15"/>
        <v>0</v>
      </c>
      <c r="AB63" s="93">
        <f t="shared" si="16"/>
        <v>0</v>
      </c>
      <c r="AC63" s="97"/>
      <c r="AD63" s="91"/>
      <c r="AF63" s="89"/>
    </row>
    <row r="64" spans="2:32" s="87" customFormat="1" ht="60" customHeight="1">
      <c r="C64" s="90" t="s">
        <v>110</v>
      </c>
      <c r="E64" s="137"/>
      <c r="F64" s="91"/>
      <c r="G64" s="91"/>
      <c r="H64" s="92"/>
      <c r="I64" s="92"/>
      <c r="J64" s="93">
        <f t="shared" si="11"/>
        <v>0</v>
      </c>
      <c r="K64" s="94"/>
      <c r="L64" s="95"/>
      <c r="M64" s="92"/>
      <c r="N64" s="92"/>
      <c r="O64" s="92"/>
      <c r="P64" s="96">
        <f t="shared" si="12"/>
        <v>0</v>
      </c>
      <c r="Q64" s="93">
        <f t="shared" si="13"/>
        <v>0</v>
      </c>
      <c r="R64" s="94"/>
      <c r="S64" s="91"/>
      <c r="T64" s="96"/>
      <c r="U64" s="96"/>
      <c r="V64" s="93">
        <f t="shared" si="14"/>
        <v>0</v>
      </c>
      <c r="W64" s="94"/>
      <c r="X64" s="91"/>
      <c r="Z64" s="96"/>
      <c r="AA64" s="93">
        <f t="shared" si="15"/>
        <v>0</v>
      </c>
      <c r="AB64" s="93">
        <f t="shared" si="16"/>
        <v>0</v>
      </c>
      <c r="AC64" s="97"/>
      <c r="AD64" s="91"/>
      <c r="AF64" s="89"/>
    </row>
    <row r="65" spans="3:32" s="87" customFormat="1" ht="60" customHeight="1">
      <c r="C65" s="90" t="s">
        <v>111</v>
      </c>
      <c r="E65" s="137"/>
      <c r="F65" s="91"/>
      <c r="G65" s="91"/>
      <c r="H65" s="92"/>
      <c r="I65" s="92"/>
      <c r="J65" s="93">
        <f t="shared" ref="J65:J80" si="17">I65</f>
        <v>0</v>
      </c>
      <c r="K65" s="94"/>
      <c r="L65" s="95"/>
      <c r="M65" s="92"/>
      <c r="N65" s="92"/>
      <c r="O65" s="92"/>
      <c r="P65" s="96">
        <f t="shared" ref="P65:P98" si="18">N65-O65</f>
        <v>0</v>
      </c>
      <c r="Q65" s="93">
        <f t="shared" ref="Q65:Q98" si="19">P65-I65</f>
        <v>0</v>
      </c>
      <c r="R65" s="94"/>
      <c r="S65" s="91"/>
      <c r="T65" s="96"/>
      <c r="U65" s="96"/>
      <c r="V65" s="93">
        <f t="shared" ref="V65:V114" si="20">U65-N65</f>
        <v>0</v>
      </c>
      <c r="W65" s="94"/>
      <c r="X65" s="91"/>
      <c r="Z65" s="96"/>
      <c r="AA65" s="93">
        <f t="shared" ref="AA65:AA68" si="21">Z65-U65</f>
        <v>0</v>
      </c>
      <c r="AB65" s="93">
        <f t="shared" ref="AB65:AB68" si="22">SUM(AA65,J65,Q65,V65,)</f>
        <v>0</v>
      </c>
      <c r="AC65" s="97"/>
      <c r="AD65" s="91"/>
      <c r="AF65" s="89"/>
    </row>
    <row r="66" spans="3:32" s="87" customFormat="1" ht="60" customHeight="1">
      <c r="C66" s="90" t="s">
        <v>112</v>
      </c>
      <c r="E66" s="137"/>
      <c r="F66" s="91"/>
      <c r="G66" s="91"/>
      <c r="H66" s="92"/>
      <c r="I66" s="92"/>
      <c r="J66" s="93">
        <f t="shared" si="17"/>
        <v>0</v>
      </c>
      <c r="K66" s="94"/>
      <c r="L66" s="95"/>
      <c r="M66" s="92"/>
      <c r="N66" s="92"/>
      <c r="O66" s="92"/>
      <c r="P66" s="96">
        <f t="shared" si="18"/>
        <v>0</v>
      </c>
      <c r="Q66" s="93">
        <f t="shared" si="19"/>
        <v>0</v>
      </c>
      <c r="R66" s="94"/>
      <c r="S66" s="91"/>
      <c r="T66" s="96"/>
      <c r="U66" s="96"/>
      <c r="V66" s="93">
        <f t="shared" si="20"/>
        <v>0</v>
      </c>
      <c r="W66" s="94"/>
      <c r="X66" s="91"/>
      <c r="Z66" s="96"/>
      <c r="AA66" s="93">
        <f t="shared" si="21"/>
        <v>0</v>
      </c>
      <c r="AB66" s="93">
        <f t="shared" si="22"/>
        <v>0</v>
      </c>
      <c r="AC66" s="97"/>
      <c r="AD66" s="91"/>
      <c r="AF66" s="89"/>
    </row>
    <row r="67" spans="3:32" s="87" customFormat="1" ht="60" customHeight="1">
      <c r="C67" s="90" t="s">
        <v>113</v>
      </c>
      <c r="E67" s="137"/>
      <c r="F67" s="91"/>
      <c r="G67" s="91"/>
      <c r="H67" s="92"/>
      <c r="I67" s="92"/>
      <c r="J67" s="93">
        <f t="shared" si="17"/>
        <v>0</v>
      </c>
      <c r="K67" s="94"/>
      <c r="L67" s="95"/>
      <c r="M67" s="92"/>
      <c r="N67" s="92"/>
      <c r="O67" s="92"/>
      <c r="P67" s="96">
        <f t="shared" si="18"/>
        <v>0</v>
      </c>
      <c r="Q67" s="93">
        <f t="shared" si="19"/>
        <v>0</v>
      </c>
      <c r="R67" s="94"/>
      <c r="S67" s="91"/>
      <c r="T67" s="96"/>
      <c r="U67" s="96"/>
      <c r="V67" s="93">
        <f t="shared" si="20"/>
        <v>0</v>
      </c>
      <c r="W67" s="94"/>
      <c r="X67" s="91"/>
      <c r="Z67" s="96"/>
      <c r="AA67" s="93">
        <f t="shared" si="21"/>
        <v>0</v>
      </c>
      <c r="AB67" s="93">
        <f t="shared" si="22"/>
        <v>0</v>
      </c>
      <c r="AC67" s="97"/>
      <c r="AD67" s="91"/>
      <c r="AF67" s="89"/>
    </row>
    <row r="68" spans="3:32" s="87" customFormat="1" ht="60" customHeight="1">
      <c r="C68" s="90" t="s">
        <v>114</v>
      </c>
      <c r="E68" s="137"/>
      <c r="F68" s="91"/>
      <c r="G68" s="91"/>
      <c r="H68" s="92"/>
      <c r="I68" s="92"/>
      <c r="J68" s="93">
        <f t="shared" si="17"/>
        <v>0</v>
      </c>
      <c r="K68" s="94"/>
      <c r="L68" s="95"/>
      <c r="M68" s="92"/>
      <c r="N68" s="92"/>
      <c r="O68" s="92"/>
      <c r="P68" s="96">
        <f t="shared" si="18"/>
        <v>0</v>
      </c>
      <c r="Q68" s="93">
        <f t="shared" si="19"/>
        <v>0</v>
      </c>
      <c r="R68" s="94"/>
      <c r="S68" s="91"/>
      <c r="T68" s="96"/>
      <c r="U68" s="96"/>
      <c r="V68" s="93">
        <f t="shared" si="20"/>
        <v>0</v>
      </c>
      <c r="W68" s="94"/>
      <c r="X68" s="91"/>
      <c r="Z68" s="96"/>
      <c r="AA68" s="93">
        <f t="shared" si="21"/>
        <v>0</v>
      </c>
      <c r="AB68" s="93">
        <f t="shared" si="22"/>
        <v>0</v>
      </c>
      <c r="AC68" s="97"/>
      <c r="AD68" s="91"/>
      <c r="AF68" s="89"/>
    </row>
    <row r="69" spans="3:32" s="87" customFormat="1" ht="60" customHeight="1" thickBot="1">
      <c r="C69" s="90" t="s">
        <v>115</v>
      </c>
      <c r="E69" s="137"/>
      <c r="F69" s="91"/>
      <c r="G69" s="91"/>
      <c r="H69" s="92"/>
      <c r="I69" s="92"/>
      <c r="J69" s="102">
        <f t="shared" si="17"/>
        <v>0</v>
      </c>
      <c r="K69" s="94"/>
      <c r="L69" s="95"/>
      <c r="M69" s="92"/>
      <c r="N69" s="92"/>
      <c r="O69" s="92"/>
      <c r="P69" s="96">
        <f t="shared" si="18"/>
        <v>0</v>
      </c>
      <c r="Q69" s="102">
        <f t="shared" si="19"/>
        <v>0</v>
      </c>
      <c r="R69" s="94"/>
      <c r="S69" s="91"/>
      <c r="T69" s="96"/>
      <c r="U69" s="96"/>
      <c r="V69" s="102">
        <f t="shared" si="20"/>
        <v>0</v>
      </c>
      <c r="W69" s="94"/>
      <c r="X69" s="91"/>
      <c r="Z69" s="96"/>
      <c r="AA69" s="102">
        <f t="shared" ref="AA69:AA132" si="23">Z69-U69</f>
        <v>0</v>
      </c>
      <c r="AB69" s="102">
        <f t="shared" ref="AB69:AB132" si="24">SUM(AA69,J69,Q69,V69,)</f>
        <v>0</v>
      </c>
      <c r="AC69" s="97"/>
      <c r="AD69" s="91"/>
      <c r="AF69" s="89"/>
    </row>
    <row r="70" spans="3:32" s="87" customFormat="1" ht="50.1" customHeight="1">
      <c r="C70" s="90" t="s">
        <v>116</v>
      </c>
      <c r="E70" s="137"/>
      <c r="F70" s="91"/>
      <c r="G70" s="91"/>
      <c r="H70" s="92"/>
      <c r="I70" s="92"/>
      <c r="J70" s="103">
        <f t="shared" si="17"/>
        <v>0</v>
      </c>
      <c r="K70" s="104"/>
      <c r="L70" s="95"/>
      <c r="M70" s="92"/>
      <c r="N70" s="92"/>
      <c r="O70" s="92"/>
      <c r="P70" s="92">
        <f t="shared" si="18"/>
        <v>0</v>
      </c>
      <c r="Q70" s="103">
        <f t="shared" si="19"/>
        <v>0</v>
      </c>
      <c r="R70" s="104"/>
      <c r="S70" s="91"/>
      <c r="T70" s="96"/>
      <c r="U70" s="96"/>
      <c r="V70" s="103">
        <f t="shared" si="20"/>
        <v>0</v>
      </c>
      <c r="W70" s="104"/>
      <c r="X70" s="91"/>
      <c r="Y70" s="96"/>
      <c r="Z70" s="96"/>
      <c r="AA70" s="103">
        <f t="shared" si="23"/>
        <v>0</v>
      </c>
      <c r="AB70" s="103">
        <f t="shared" si="24"/>
        <v>0</v>
      </c>
      <c r="AC70" s="91"/>
      <c r="AD70" s="91"/>
      <c r="AF70" s="89"/>
    </row>
    <row r="71" spans="3:32" s="87" customFormat="1" ht="50.1" customHeight="1">
      <c r="C71" s="90" t="s">
        <v>117</v>
      </c>
      <c r="E71" s="137"/>
      <c r="F71" s="91"/>
      <c r="G71" s="91"/>
      <c r="H71" s="92"/>
      <c r="I71" s="92"/>
      <c r="J71" s="105">
        <f t="shared" si="17"/>
        <v>0</v>
      </c>
      <c r="K71" s="104"/>
      <c r="L71" s="95"/>
      <c r="N71" s="92"/>
      <c r="O71" s="92"/>
      <c r="P71" s="92">
        <f t="shared" si="18"/>
        <v>0</v>
      </c>
      <c r="Q71" s="105">
        <f t="shared" si="19"/>
        <v>0</v>
      </c>
      <c r="R71" s="104"/>
      <c r="S71" s="91"/>
      <c r="T71" s="96"/>
      <c r="U71" s="96"/>
      <c r="V71" s="105">
        <f t="shared" si="20"/>
        <v>0</v>
      </c>
      <c r="W71" s="104"/>
      <c r="X71" s="91"/>
      <c r="Y71" s="96"/>
      <c r="Z71" s="96"/>
      <c r="AA71" s="105">
        <f t="shared" si="23"/>
        <v>0</v>
      </c>
      <c r="AB71" s="105">
        <f t="shared" si="24"/>
        <v>0</v>
      </c>
      <c r="AC71" s="91"/>
      <c r="AD71" s="91"/>
      <c r="AF71" s="89"/>
    </row>
    <row r="72" spans="3:32" s="87" customFormat="1" ht="50.1" customHeight="1">
      <c r="C72" s="90" t="s">
        <v>118</v>
      </c>
      <c r="E72" s="137"/>
      <c r="F72" s="91"/>
      <c r="G72" s="91"/>
      <c r="I72" s="92"/>
      <c r="J72" s="105">
        <f t="shared" si="17"/>
        <v>0</v>
      </c>
      <c r="K72" s="104"/>
      <c r="L72" s="95"/>
      <c r="N72" s="92"/>
      <c r="O72" s="92"/>
      <c r="P72" s="92">
        <f t="shared" si="18"/>
        <v>0</v>
      </c>
      <c r="Q72" s="105">
        <f t="shared" si="19"/>
        <v>0</v>
      </c>
      <c r="R72" s="104"/>
      <c r="S72" s="91"/>
      <c r="T72" s="96"/>
      <c r="U72" s="96"/>
      <c r="V72" s="105">
        <f t="shared" si="20"/>
        <v>0</v>
      </c>
      <c r="W72" s="104"/>
      <c r="X72" s="91"/>
      <c r="Y72" s="96"/>
      <c r="Z72" s="96"/>
      <c r="AA72" s="105">
        <f t="shared" si="23"/>
        <v>0</v>
      </c>
      <c r="AB72" s="105">
        <f t="shared" si="24"/>
        <v>0</v>
      </c>
      <c r="AC72" s="91"/>
      <c r="AD72" s="91"/>
      <c r="AF72" s="89"/>
    </row>
    <row r="73" spans="3:32" s="87" customFormat="1" ht="50.1" customHeight="1">
      <c r="C73" s="90" t="s">
        <v>119</v>
      </c>
      <c r="E73" s="137"/>
      <c r="F73" s="91"/>
      <c r="G73" s="91"/>
      <c r="I73" s="92"/>
      <c r="J73" s="105">
        <f t="shared" si="17"/>
        <v>0</v>
      </c>
      <c r="K73" s="104"/>
      <c r="L73" s="95"/>
      <c r="N73" s="92"/>
      <c r="O73" s="92"/>
      <c r="P73" s="92">
        <f t="shared" si="18"/>
        <v>0</v>
      </c>
      <c r="Q73" s="105">
        <f t="shared" si="19"/>
        <v>0</v>
      </c>
      <c r="R73" s="104"/>
      <c r="S73" s="91"/>
      <c r="T73" s="96"/>
      <c r="U73" s="96"/>
      <c r="V73" s="105">
        <f t="shared" si="20"/>
        <v>0</v>
      </c>
      <c r="W73" s="104"/>
      <c r="X73" s="91"/>
      <c r="Z73" s="96"/>
      <c r="AA73" s="105">
        <f t="shared" si="23"/>
        <v>0</v>
      </c>
      <c r="AB73" s="105">
        <f t="shared" si="24"/>
        <v>0</v>
      </c>
      <c r="AC73" s="91"/>
      <c r="AD73" s="91"/>
      <c r="AF73" s="89"/>
    </row>
    <row r="74" spans="3:32" s="87" customFormat="1" ht="50.1" customHeight="1">
      <c r="C74" s="90" t="s">
        <v>120</v>
      </c>
      <c r="E74" s="137"/>
      <c r="F74" s="91"/>
      <c r="G74" s="91"/>
      <c r="I74" s="92"/>
      <c r="J74" s="105">
        <f t="shared" si="17"/>
        <v>0</v>
      </c>
      <c r="K74" s="104"/>
      <c r="L74" s="95"/>
      <c r="N74" s="92"/>
      <c r="O74" s="92"/>
      <c r="P74" s="92">
        <f t="shared" si="18"/>
        <v>0</v>
      </c>
      <c r="Q74" s="105">
        <f t="shared" si="19"/>
        <v>0</v>
      </c>
      <c r="R74" s="104"/>
      <c r="S74" s="91"/>
      <c r="T74" s="96"/>
      <c r="U74" s="96"/>
      <c r="V74" s="105">
        <f t="shared" si="20"/>
        <v>0</v>
      </c>
      <c r="W74" s="104"/>
      <c r="X74" s="91"/>
      <c r="Z74" s="96"/>
      <c r="AA74" s="105">
        <f t="shared" si="23"/>
        <v>0</v>
      </c>
      <c r="AB74" s="105">
        <f t="shared" si="24"/>
        <v>0</v>
      </c>
      <c r="AC74" s="91"/>
      <c r="AD74" s="91"/>
      <c r="AF74" s="89"/>
    </row>
    <row r="75" spans="3:32" s="87" customFormat="1" ht="50.1" customHeight="1">
      <c r="C75" s="90" t="s">
        <v>121</v>
      </c>
      <c r="E75" s="137"/>
      <c r="F75" s="91"/>
      <c r="G75" s="91"/>
      <c r="I75" s="92"/>
      <c r="J75" s="105">
        <f t="shared" si="17"/>
        <v>0</v>
      </c>
      <c r="K75" s="104"/>
      <c r="L75" s="95"/>
      <c r="N75" s="92"/>
      <c r="O75" s="92"/>
      <c r="P75" s="92">
        <f t="shared" si="18"/>
        <v>0</v>
      </c>
      <c r="Q75" s="105">
        <f t="shared" si="19"/>
        <v>0</v>
      </c>
      <c r="R75" s="104"/>
      <c r="S75" s="91"/>
      <c r="T75" s="96"/>
      <c r="U75" s="96"/>
      <c r="V75" s="105">
        <f t="shared" si="20"/>
        <v>0</v>
      </c>
      <c r="W75" s="104"/>
      <c r="X75" s="91"/>
      <c r="Z75" s="96"/>
      <c r="AA75" s="105">
        <f t="shared" si="23"/>
        <v>0</v>
      </c>
      <c r="AB75" s="105">
        <f t="shared" si="24"/>
        <v>0</v>
      </c>
      <c r="AC75" s="91"/>
      <c r="AD75" s="91"/>
      <c r="AF75" s="89"/>
    </row>
    <row r="76" spans="3:32" s="87" customFormat="1" ht="50.1" customHeight="1">
      <c r="C76" s="90" t="s">
        <v>122</v>
      </c>
      <c r="E76" s="137"/>
      <c r="F76" s="91"/>
      <c r="G76" s="91"/>
      <c r="I76" s="92"/>
      <c r="J76" s="105">
        <f t="shared" si="17"/>
        <v>0</v>
      </c>
      <c r="K76" s="104"/>
      <c r="L76" s="95"/>
      <c r="N76" s="92"/>
      <c r="O76" s="92"/>
      <c r="P76" s="92">
        <f t="shared" si="18"/>
        <v>0</v>
      </c>
      <c r="Q76" s="105">
        <f t="shared" si="19"/>
        <v>0</v>
      </c>
      <c r="R76" s="104"/>
      <c r="S76" s="91"/>
      <c r="T76" s="96"/>
      <c r="U76" s="96"/>
      <c r="V76" s="105">
        <f t="shared" si="20"/>
        <v>0</v>
      </c>
      <c r="W76" s="104"/>
      <c r="X76" s="91"/>
      <c r="Z76" s="96"/>
      <c r="AA76" s="105">
        <f t="shared" si="23"/>
        <v>0</v>
      </c>
      <c r="AB76" s="105">
        <f t="shared" si="24"/>
        <v>0</v>
      </c>
      <c r="AC76" s="91"/>
      <c r="AD76" s="91"/>
      <c r="AF76" s="89"/>
    </row>
    <row r="77" spans="3:32" s="87" customFormat="1" ht="50.1" customHeight="1">
      <c r="C77" s="90" t="s">
        <v>123</v>
      </c>
      <c r="E77" s="137"/>
      <c r="F77" s="91"/>
      <c r="G77" s="91"/>
      <c r="I77" s="92"/>
      <c r="J77" s="105">
        <f t="shared" si="17"/>
        <v>0</v>
      </c>
      <c r="K77" s="104"/>
      <c r="L77" s="95"/>
      <c r="N77" s="92"/>
      <c r="O77" s="92"/>
      <c r="P77" s="92">
        <f t="shared" si="18"/>
        <v>0</v>
      </c>
      <c r="Q77" s="105">
        <f t="shared" si="19"/>
        <v>0</v>
      </c>
      <c r="R77" s="104"/>
      <c r="S77" s="91"/>
      <c r="T77" s="96"/>
      <c r="U77" s="96"/>
      <c r="V77" s="105">
        <f t="shared" si="20"/>
        <v>0</v>
      </c>
      <c r="W77" s="104"/>
      <c r="X77" s="91"/>
      <c r="Z77" s="96"/>
      <c r="AA77" s="105">
        <f t="shared" si="23"/>
        <v>0</v>
      </c>
      <c r="AB77" s="105">
        <f t="shared" si="24"/>
        <v>0</v>
      </c>
      <c r="AC77" s="91"/>
      <c r="AD77" s="91"/>
      <c r="AF77" s="89"/>
    </row>
    <row r="78" spans="3:32" s="87" customFormat="1" ht="50.1" customHeight="1">
      <c r="C78" s="90" t="s">
        <v>124</v>
      </c>
      <c r="E78" s="137"/>
      <c r="F78" s="91"/>
      <c r="G78" s="91"/>
      <c r="I78" s="92"/>
      <c r="J78" s="105">
        <f t="shared" si="17"/>
        <v>0</v>
      </c>
      <c r="K78" s="104"/>
      <c r="L78" s="95"/>
      <c r="N78" s="92"/>
      <c r="O78" s="92"/>
      <c r="P78" s="92">
        <f t="shared" si="18"/>
        <v>0</v>
      </c>
      <c r="Q78" s="105">
        <f t="shared" si="19"/>
        <v>0</v>
      </c>
      <c r="R78" s="104"/>
      <c r="S78" s="91"/>
      <c r="T78" s="96"/>
      <c r="U78" s="96"/>
      <c r="V78" s="105">
        <f t="shared" si="20"/>
        <v>0</v>
      </c>
      <c r="W78" s="104"/>
      <c r="X78" s="91"/>
      <c r="Z78" s="92"/>
      <c r="AA78" s="105">
        <f t="shared" si="23"/>
        <v>0</v>
      </c>
      <c r="AB78" s="105">
        <f t="shared" si="24"/>
        <v>0</v>
      </c>
      <c r="AC78" s="91"/>
      <c r="AD78" s="91"/>
      <c r="AF78" s="89"/>
    </row>
    <row r="79" spans="3:32" s="87" customFormat="1" ht="50.1" customHeight="1">
      <c r="C79" s="90" t="s">
        <v>125</v>
      </c>
      <c r="E79" s="137"/>
      <c r="F79" s="91"/>
      <c r="G79" s="91"/>
      <c r="I79" s="92"/>
      <c r="J79" s="105">
        <f t="shared" si="17"/>
        <v>0</v>
      </c>
      <c r="K79" s="104"/>
      <c r="L79" s="95"/>
      <c r="N79" s="92"/>
      <c r="O79" s="92"/>
      <c r="P79" s="92">
        <f t="shared" si="18"/>
        <v>0</v>
      </c>
      <c r="Q79" s="105">
        <f t="shared" si="19"/>
        <v>0</v>
      </c>
      <c r="R79" s="104"/>
      <c r="S79" s="91"/>
      <c r="T79" s="96"/>
      <c r="U79" s="96"/>
      <c r="V79" s="105">
        <f t="shared" si="20"/>
        <v>0</v>
      </c>
      <c r="W79" s="104"/>
      <c r="X79" s="91"/>
      <c r="Z79" s="92"/>
      <c r="AA79" s="105">
        <f t="shared" si="23"/>
        <v>0</v>
      </c>
      <c r="AB79" s="105">
        <f t="shared" si="24"/>
        <v>0</v>
      </c>
      <c r="AC79" s="91"/>
      <c r="AD79" s="91"/>
      <c r="AF79" s="89"/>
    </row>
    <row r="80" spans="3:32" s="87" customFormat="1" ht="50.1" customHeight="1">
      <c r="C80" s="90" t="s">
        <v>126</v>
      </c>
      <c r="E80" s="137"/>
      <c r="F80" s="91"/>
      <c r="G80" s="91"/>
      <c r="I80" s="92"/>
      <c r="J80" s="105">
        <f t="shared" si="17"/>
        <v>0</v>
      </c>
      <c r="K80" s="104"/>
      <c r="L80" s="95"/>
      <c r="N80" s="92"/>
      <c r="O80" s="92"/>
      <c r="P80" s="92">
        <f t="shared" si="18"/>
        <v>0</v>
      </c>
      <c r="Q80" s="105">
        <f t="shared" si="19"/>
        <v>0</v>
      </c>
      <c r="R80" s="104"/>
      <c r="S80" s="91"/>
      <c r="T80" s="96"/>
      <c r="U80" s="96"/>
      <c r="V80" s="105">
        <f t="shared" si="20"/>
        <v>0</v>
      </c>
      <c r="W80" s="104"/>
      <c r="X80" s="91"/>
      <c r="Z80" s="92"/>
      <c r="AA80" s="105">
        <f t="shared" si="23"/>
        <v>0</v>
      </c>
      <c r="AB80" s="105">
        <f t="shared" si="24"/>
        <v>0</v>
      </c>
      <c r="AC80" s="91"/>
      <c r="AD80" s="91"/>
      <c r="AF80" s="89"/>
    </row>
    <row r="81" spans="3:32" s="87" customFormat="1" ht="50.1" customHeight="1">
      <c r="C81" s="90" t="s">
        <v>127</v>
      </c>
      <c r="E81" s="137"/>
      <c r="F81" s="91"/>
      <c r="G81" s="91"/>
      <c r="I81" s="92"/>
      <c r="J81" s="105">
        <f t="shared" ref="J81:J144" si="25">I81</f>
        <v>0</v>
      </c>
      <c r="K81" s="104"/>
      <c r="L81" s="95"/>
      <c r="N81" s="92"/>
      <c r="O81" s="92"/>
      <c r="P81" s="92">
        <f t="shared" si="18"/>
        <v>0</v>
      </c>
      <c r="Q81" s="105">
        <f t="shared" si="19"/>
        <v>0</v>
      </c>
      <c r="R81" s="104"/>
      <c r="S81" s="91"/>
      <c r="T81" s="96"/>
      <c r="U81" s="96"/>
      <c r="V81" s="105">
        <f t="shared" si="20"/>
        <v>0</v>
      </c>
      <c r="W81" s="104"/>
      <c r="X81" s="91"/>
      <c r="Z81" s="92"/>
      <c r="AA81" s="105">
        <f t="shared" si="23"/>
        <v>0</v>
      </c>
      <c r="AB81" s="105">
        <f t="shared" si="24"/>
        <v>0</v>
      </c>
      <c r="AC81" s="91"/>
      <c r="AD81" s="91"/>
      <c r="AF81" s="89"/>
    </row>
    <row r="82" spans="3:32" s="87" customFormat="1" ht="50.1" customHeight="1">
      <c r="C82" s="90" t="s">
        <v>128</v>
      </c>
      <c r="E82" s="140"/>
      <c r="F82" s="91"/>
      <c r="G82" s="91"/>
      <c r="I82" s="92"/>
      <c r="J82" s="105">
        <f t="shared" si="25"/>
        <v>0</v>
      </c>
      <c r="K82" s="104"/>
      <c r="L82" s="95"/>
      <c r="N82" s="92"/>
      <c r="O82" s="92"/>
      <c r="P82" s="92">
        <f t="shared" si="18"/>
        <v>0</v>
      </c>
      <c r="Q82" s="105">
        <f t="shared" si="19"/>
        <v>0</v>
      </c>
      <c r="R82" s="104"/>
      <c r="S82" s="91"/>
      <c r="T82" s="96"/>
      <c r="U82" s="92"/>
      <c r="V82" s="105">
        <f t="shared" si="20"/>
        <v>0</v>
      </c>
      <c r="W82" s="104"/>
      <c r="X82" s="91"/>
      <c r="Z82" s="92"/>
      <c r="AA82" s="105">
        <f t="shared" si="23"/>
        <v>0</v>
      </c>
      <c r="AB82" s="105">
        <f t="shared" si="24"/>
        <v>0</v>
      </c>
      <c r="AC82" s="91"/>
      <c r="AD82" s="91"/>
      <c r="AF82" s="89"/>
    </row>
    <row r="83" spans="3:32" s="87" customFormat="1" ht="50.1" customHeight="1">
      <c r="C83" s="90" t="s">
        <v>129</v>
      </c>
      <c r="E83" s="140"/>
      <c r="F83" s="91"/>
      <c r="G83" s="91"/>
      <c r="I83" s="92"/>
      <c r="J83" s="105">
        <f t="shared" si="25"/>
        <v>0</v>
      </c>
      <c r="K83" s="104"/>
      <c r="L83" s="95"/>
      <c r="N83" s="92"/>
      <c r="O83" s="92"/>
      <c r="P83" s="92">
        <f t="shared" si="18"/>
        <v>0</v>
      </c>
      <c r="Q83" s="105">
        <f t="shared" si="19"/>
        <v>0</v>
      </c>
      <c r="R83" s="104"/>
      <c r="S83" s="91"/>
      <c r="T83" s="96"/>
      <c r="U83" s="92"/>
      <c r="V83" s="105">
        <f t="shared" si="20"/>
        <v>0</v>
      </c>
      <c r="W83" s="104"/>
      <c r="X83" s="91"/>
      <c r="Z83" s="92"/>
      <c r="AA83" s="105">
        <f t="shared" si="23"/>
        <v>0</v>
      </c>
      <c r="AB83" s="105">
        <f t="shared" si="24"/>
        <v>0</v>
      </c>
      <c r="AC83" s="91"/>
      <c r="AD83" s="91"/>
      <c r="AF83" s="89"/>
    </row>
    <row r="84" spans="3:32" s="87" customFormat="1" ht="50.1" customHeight="1">
      <c r="C84" s="90" t="s">
        <v>130</v>
      </c>
      <c r="E84" s="140"/>
      <c r="F84" s="91"/>
      <c r="G84" s="91"/>
      <c r="I84" s="92"/>
      <c r="J84" s="105">
        <f t="shared" si="25"/>
        <v>0</v>
      </c>
      <c r="K84" s="104"/>
      <c r="L84" s="95"/>
      <c r="N84" s="92"/>
      <c r="O84" s="92"/>
      <c r="P84" s="92">
        <f t="shared" si="18"/>
        <v>0</v>
      </c>
      <c r="Q84" s="105">
        <f t="shared" si="19"/>
        <v>0</v>
      </c>
      <c r="R84" s="104"/>
      <c r="S84" s="91"/>
      <c r="T84" s="96"/>
      <c r="U84" s="92"/>
      <c r="V84" s="105">
        <f t="shared" si="20"/>
        <v>0</v>
      </c>
      <c r="W84" s="104"/>
      <c r="X84" s="91"/>
      <c r="Z84" s="92"/>
      <c r="AA84" s="105">
        <f t="shared" si="23"/>
        <v>0</v>
      </c>
      <c r="AB84" s="105">
        <f t="shared" si="24"/>
        <v>0</v>
      </c>
      <c r="AC84" s="91"/>
      <c r="AD84" s="91"/>
      <c r="AF84" s="89"/>
    </row>
    <row r="85" spans="3:32" s="87" customFormat="1" ht="50.1" customHeight="1">
      <c r="C85" s="90" t="s">
        <v>131</v>
      </c>
      <c r="E85" s="140"/>
      <c r="F85" s="91"/>
      <c r="G85" s="91"/>
      <c r="I85" s="92"/>
      <c r="J85" s="105">
        <f t="shared" si="25"/>
        <v>0</v>
      </c>
      <c r="K85" s="104"/>
      <c r="L85" s="95"/>
      <c r="N85" s="92"/>
      <c r="O85" s="92"/>
      <c r="P85" s="92">
        <f t="shared" si="18"/>
        <v>0</v>
      </c>
      <c r="Q85" s="105">
        <f t="shared" si="19"/>
        <v>0</v>
      </c>
      <c r="R85" s="104"/>
      <c r="S85" s="91"/>
      <c r="T85" s="96"/>
      <c r="U85" s="92"/>
      <c r="V85" s="105">
        <f t="shared" si="20"/>
        <v>0</v>
      </c>
      <c r="W85" s="104"/>
      <c r="X85" s="91"/>
      <c r="Z85" s="92"/>
      <c r="AA85" s="105">
        <f t="shared" si="23"/>
        <v>0</v>
      </c>
      <c r="AB85" s="105">
        <f t="shared" si="24"/>
        <v>0</v>
      </c>
      <c r="AC85" s="91"/>
      <c r="AD85" s="91"/>
      <c r="AF85" s="89"/>
    </row>
    <row r="86" spans="3:32" s="87" customFormat="1" ht="50.1" customHeight="1">
      <c r="C86" s="90" t="s">
        <v>132</v>
      </c>
      <c r="E86" s="140"/>
      <c r="F86" s="91"/>
      <c r="G86" s="91"/>
      <c r="I86" s="92"/>
      <c r="J86" s="105">
        <f t="shared" si="25"/>
        <v>0</v>
      </c>
      <c r="K86" s="104"/>
      <c r="L86" s="95"/>
      <c r="N86" s="92"/>
      <c r="O86" s="92"/>
      <c r="P86" s="92">
        <f t="shared" si="18"/>
        <v>0</v>
      </c>
      <c r="Q86" s="105">
        <f t="shared" si="19"/>
        <v>0</v>
      </c>
      <c r="R86" s="104"/>
      <c r="S86" s="91"/>
      <c r="T86" s="96"/>
      <c r="U86" s="92"/>
      <c r="V86" s="105">
        <f t="shared" si="20"/>
        <v>0</v>
      </c>
      <c r="W86" s="104"/>
      <c r="X86" s="91"/>
      <c r="Z86" s="92"/>
      <c r="AA86" s="105">
        <f t="shared" si="23"/>
        <v>0</v>
      </c>
      <c r="AB86" s="105">
        <f t="shared" si="24"/>
        <v>0</v>
      </c>
      <c r="AC86" s="91"/>
      <c r="AD86" s="91"/>
      <c r="AF86" s="89"/>
    </row>
    <row r="87" spans="3:32" s="87" customFormat="1" ht="50.1" customHeight="1">
      <c r="C87" s="90" t="s">
        <v>133</v>
      </c>
      <c r="E87" s="140"/>
      <c r="F87" s="91"/>
      <c r="G87" s="91"/>
      <c r="I87" s="92"/>
      <c r="J87" s="105">
        <f t="shared" si="25"/>
        <v>0</v>
      </c>
      <c r="K87" s="104"/>
      <c r="L87" s="95"/>
      <c r="N87" s="92"/>
      <c r="O87" s="92"/>
      <c r="P87" s="92">
        <f t="shared" si="18"/>
        <v>0</v>
      </c>
      <c r="Q87" s="105">
        <f t="shared" si="19"/>
        <v>0</v>
      </c>
      <c r="R87" s="104"/>
      <c r="S87" s="91"/>
      <c r="T87" s="96"/>
      <c r="U87" s="92"/>
      <c r="V87" s="105">
        <f t="shared" si="20"/>
        <v>0</v>
      </c>
      <c r="W87" s="104"/>
      <c r="X87" s="91"/>
      <c r="Z87" s="92"/>
      <c r="AA87" s="105">
        <f t="shared" si="23"/>
        <v>0</v>
      </c>
      <c r="AB87" s="105">
        <f t="shared" si="24"/>
        <v>0</v>
      </c>
      <c r="AC87" s="91"/>
      <c r="AD87" s="91"/>
      <c r="AF87" s="89"/>
    </row>
    <row r="88" spans="3:32" s="87" customFormat="1" ht="50.1" customHeight="1">
      <c r="C88" s="90" t="s">
        <v>134</v>
      </c>
      <c r="E88" s="140"/>
      <c r="F88" s="91"/>
      <c r="G88" s="91"/>
      <c r="I88" s="92"/>
      <c r="J88" s="105">
        <f t="shared" si="25"/>
        <v>0</v>
      </c>
      <c r="K88" s="104"/>
      <c r="L88" s="95"/>
      <c r="N88" s="92"/>
      <c r="O88" s="92"/>
      <c r="P88" s="92">
        <f t="shared" si="18"/>
        <v>0</v>
      </c>
      <c r="Q88" s="105">
        <f t="shared" si="19"/>
        <v>0</v>
      </c>
      <c r="R88" s="104"/>
      <c r="S88" s="91"/>
      <c r="T88" s="96"/>
      <c r="U88" s="92"/>
      <c r="V88" s="105">
        <f t="shared" si="20"/>
        <v>0</v>
      </c>
      <c r="W88" s="104"/>
      <c r="X88" s="91"/>
      <c r="Z88" s="92"/>
      <c r="AA88" s="105">
        <f t="shared" si="23"/>
        <v>0</v>
      </c>
      <c r="AB88" s="105">
        <f t="shared" si="24"/>
        <v>0</v>
      </c>
      <c r="AC88" s="91"/>
      <c r="AD88" s="91"/>
      <c r="AF88" s="89"/>
    </row>
    <row r="89" spans="3:32" s="87" customFormat="1" ht="50.1" customHeight="1">
      <c r="C89" s="90" t="s">
        <v>135</v>
      </c>
      <c r="E89" s="140"/>
      <c r="F89" s="91"/>
      <c r="G89" s="91"/>
      <c r="I89" s="92"/>
      <c r="J89" s="105">
        <f t="shared" si="25"/>
        <v>0</v>
      </c>
      <c r="K89" s="104"/>
      <c r="L89" s="95"/>
      <c r="N89" s="92"/>
      <c r="O89" s="92"/>
      <c r="P89" s="92">
        <f t="shared" si="18"/>
        <v>0</v>
      </c>
      <c r="Q89" s="105">
        <f t="shared" si="19"/>
        <v>0</v>
      </c>
      <c r="R89" s="104"/>
      <c r="S89" s="91"/>
      <c r="U89" s="92"/>
      <c r="V89" s="105">
        <f t="shared" si="20"/>
        <v>0</v>
      </c>
      <c r="W89" s="104"/>
      <c r="X89" s="91"/>
      <c r="Z89" s="92"/>
      <c r="AA89" s="105">
        <f t="shared" si="23"/>
        <v>0</v>
      </c>
      <c r="AB89" s="105">
        <f t="shared" si="24"/>
        <v>0</v>
      </c>
      <c r="AC89" s="91"/>
      <c r="AD89" s="91"/>
      <c r="AF89" s="89"/>
    </row>
    <row r="90" spans="3:32" s="87" customFormat="1" ht="50.1" customHeight="1">
      <c r="C90" s="90" t="s">
        <v>136</v>
      </c>
      <c r="E90" s="140"/>
      <c r="F90" s="91"/>
      <c r="G90" s="91"/>
      <c r="I90" s="92"/>
      <c r="J90" s="105">
        <f t="shared" si="25"/>
        <v>0</v>
      </c>
      <c r="K90" s="104"/>
      <c r="L90" s="95"/>
      <c r="N90" s="92"/>
      <c r="O90" s="92"/>
      <c r="P90" s="92">
        <f t="shared" si="18"/>
        <v>0</v>
      </c>
      <c r="Q90" s="105">
        <f t="shared" si="19"/>
        <v>0</v>
      </c>
      <c r="R90" s="104"/>
      <c r="S90" s="91"/>
      <c r="U90" s="92"/>
      <c r="V90" s="105">
        <f t="shared" si="20"/>
        <v>0</v>
      </c>
      <c r="W90" s="104"/>
      <c r="X90" s="91"/>
      <c r="Z90" s="92"/>
      <c r="AA90" s="105">
        <f t="shared" si="23"/>
        <v>0</v>
      </c>
      <c r="AB90" s="105">
        <f t="shared" si="24"/>
        <v>0</v>
      </c>
      <c r="AC90" s="91"/>
      <c r="AD90" s="91"/>
      <c r="AF90" s="89"/>
    </row>
    <row r="91" spans="3:32" s="87" customFormat="1" ht="50.1" customHeight="1">
      <c r="C91" s="90" t="s">
        <v>137</v>
      </c>
      <c r="E91" s="140"/>
      <c r="F91" s="91"/>
      <c r="G91" s="91"/>
      <c r="I91" s="92"/>
      <c r="J91" s="105">
        <f t="shared" si="25"/>
        <v>0</v>
      </c>
      <c r="K91" s="104"/>
      <c r="L91" s="95"/>
      <c r="N91" s="92"/>
      <c r="O91" s="92"/>
      <c r="P91" s="92">
        <f t="shared" si="18"/>
        <v>0</v>
      </c>
      <c r="Q91" s="105">
        <f t="shared" si="19"/>
        <v>0</v>
      </c>
      <c r="R91" s="104"/>
      <c r="S91" s="91"/>
      <c r="U91" s="92"/>
      <c r="V91" s="105">
        <f t="shared" si="20"/>
        <v>0</v>
      </c>
      <c r="W91" s="104"/>
      <c r="X91" s="91"/>
      <c r="Z91" s="92"/>
      <c r="AA91" s="105">
        <f t="shared" si="23"/>
        <v>0</v>
      </c>
      <c r="AB91" s="105">
        <f t="shared" si="24"/>
        <v>0</v>
      </c>
      <c r="AC91" s="91"/>
      <c r="AD91" s="91"/>
      <c r="AF91" s="89"/>
    </row>
    <row r="92" spans="3:32" s="87" customFormat="1" ht="50.1" customHeight="1">
      <c r="C92" s="90" t="s">
        <v>138</v>
      </c>
      <c r="E92" s="140"/>
      <c r="F92" s="91"/>
      <c r="G92" s="91"/>
      <c r="I92" s="92"/>
      <c r="J92" s="105">
        <f t="shared" si="25"/>
        <v>0</v>
      </c>
      <c r="K92" s="104"/>
      <c r="L92" s="95"/>
      <c r="N92" s="92"/>
      <c r="O92" s="92"/>
      <c r="P92" s="92">
        <f t="shared" si="18"/>
        <v>0</v>
      </c>
      <c r="Q92" s="105">
        <f t="shared" si="19"/>
        <v>0</v>
      </c>
      <c r="R92" s="104"/>
      <c r="S92" s="91"/>
      <c r="U92" s="92"/>
      <c r="V92" s="105">
        <f t="shared" si="20"/>
        <v>0</v>
      </c>
      <c r="W92" s="104"/>
      <c r="X92" s="91"/>
      <c r="Z92" s="92"/>
      <c r="AA92" s="105">
        <f t="shared" si="23"/>
        <v>0</v>
      </c>
      <c r="AB92" s="105">
        <f t="shared" si="24"/>
        <v>0</v>
      </c>
      <c r="AC92" s="91"/>
      <c r="AD92" s="91"/>
      <c r="AF92" s="89"/>
    </row>
    <row r="93" spans="3:32" s="87" customFormat="1" ht="50.1" customHeight="1">
      <c r="C93" s="106">
        <v>200</v>
      </c>
      <c r="E93" s="140"/>
      <c r="F93" s="91"/>
      <c r="G93" s="91"/>
      <c r="I93" s="92"/>
      <c r="J93" s="105">
        <f t="shared" si="25"/>
        <v>0</v>
      </c>
      <c r="K93" s="104"/>
      <c r="L93" s="95"/>
      <c r="N93" s="92"/>
      <c r="O93" s="92"/>
      <c r="P93" s="92">
        <f t="shared" si="18"/>
        <v>0</v>
      </c>
      <c r="Q93" s="105">
        <f t="shared" si="19"/>
        <v>0</v>
      </c>
      <c r="R93" s="104"/>
      <c r="S93" s="91"/>
      <c r="U93" s="92"/>
      <c r="V93" s="105">
        <f t="shared" si="20"/>
        <v>0</v>
      </c>
      <c r="W93" s="104"/>
      <c r="X93" s="91"/>
      <c r="Z93" s="92"/>
      <c r="AA93" s="105">
        <f t="shared" si="23"/>
        <v>0</v>
      </c>
      <c r="AB93" s="105">
        <f t="shared" si="24"/>
        <v>0</v>
      </c>
      <c r="AC93" s="91"/>
      <c r="AD93" s="91"/>
      <c r="AF93" s="89"/>
    </row>
    <row r="94" spans="3:32" s="87" customFormat="1" ht="50.1" customHeight="1">
      <c r="E94" s="140"/>
      <c r="F94" s="91"/>
      <c r="G94" s="91"/>
      <c r="I94" s="92"/>
      <c r="J94" s="105">
        <f t="shared" si="25"/>
        <v>0</v>
      </c>
      <c r="K94" s="104"/>
      <c r="L94" s="95"/>
      <c r="N94" s="92"/>
      <c r="O94" s="92"/>
      <c r="P94" s="92">
        <f t="shared" si="18"/>
        <v>0</v>
      </c>
      <c r="Q94" s="105">
        <f t="shared" si="19"/>
        <v>0</v>
      </c>
      <c r="R94" s="104"/>
      <c r="S94" s="91"/>
      <c r="U94" s="92"/>
      <c r="V94" s="105">
        <f t="shared" si="20"/>
        <v>0</v>
      </c>
      <c r="W94" s="104"/>
      <c r="X94" s="91"/>
      <c r="Z94" s="92"/>
      <c r="AA94" s="105">
        <f t="shared" si="23"/>
        <v>0</v>
      </c>
      <c r="AB94" s="105">
        <f t="shared" si="24"/>
        <v>0</v>
      </c>
      <c r="AC94" s="91"/>
      <c r="AD94" s="91"/>
      <c r="AF94" s="89"/>
    </row>
    <row r="95" spans="3:32" s="87" customFormat="1" ht="50.1" customHeight="1">
      <c r="C95" s="87">
        <f>C93+1</f>
        <v>201</v>
      </c>
      <c r="E95" s="140" t="s">
        <v>2</v>
      </c>
      <c r="F95" s="91"/>
      <c r="G95" s="91" t="s">
        <v>7</v>
      </c>
      <c r="I95" s="92"/>
      <c r="J95" s="105">
        <f t="shared" si="25"/>
        <v>0</v>
      </c>
      <c r="K95" s="104"/>
      <c r="L95" s="95"/>
      <c r="N95" s="92"/>
      <c r="O95" s="92"/>
      <c r="P95" s="92">
        <f t="shared" si="18"/>
        <v>0</v>
      </c>
      <c r="Q95" s="105">
        <f t="shared" si="19"/>
        <v>0</v>
      </c>
      <c r="R95" s="104"/>
      <c r="S95" s="91"/>
      <c r="U95" s="92"/>
      <c r="V95" s="105">
        <f t="shared" si="20"/>
        <v>0</v>
      </c>
      <c r="W95" s="104"/>
      <c r="X95" s="91"/>
      <c r="Z95" s="92"/>
      <c r="AA95" s="105">
        <f t="shared" si="23"/>
        <v>0</v>
      </c>
      <c r="AB95" s="105">
        <f t="shared" si="24"/>
        <v>0</v>
      </c>
      <c r="AC95" s="91"/>
      <c r="AD95" s="91"/>
      <c r="AF95" s="89"/>
    </row>
    <row r="96" spans="3:32" s="87" customFormat="1" ht="50.1" customHeight="1">
      <c r="C96" s="87" t="s">
        <v>4</v>
      </c>
      <c r="E96" s="140"/>
      <c r="F96" s="91"/>
      <c r="G96" s="91"/>
      <c r="I96" s="92"/>
      <c r="J96" s="105">
        <f t="shared" si="25"/>
        <v>0</v>
      </c>
      <c r="K96" s="104"/>
      <c r="L96" s="95"/>
      <c r="N96" s="92"/>
      <c r="O96" s="92"/>
      <c r="P96" s="92">
        <f t="shared" si="18"/>
        <v>0</v>
      </c>
      <c r="Q96" s="105">
        <f t="shared" si="19"/>
        <v>0</v>
      </c>
      <c r="R96" s="104"/>
      <c r="S96" s="91"/>
      <c r="U96" s="92"/>
      <c r="V96" s="105">
        <f t="shared" si="20"/>
        <v>0</v>
      </c>
      <c r="W96" s="104"/>
      <c r="X96" s="91"/>
      <c r="Z96" s="92"/>
      <c r="AA96" s="105">
        <f t="shared" si="23"/>
        <v>0</v>
      </c>
      <c r="AB96" s="105">
        <f t="shared" si="24"/>
        <v>0</v>
      </c>
      <c r="AC96" s="91"/>
      <c r="AD96" s="91"/>
      <c r="AF96" s="89"/>
    </row>
    <row r="97" spans="3:32" s="87" customFormat="1" ht="50.1" customHeight="1">
      <c r="C97" s="87">
        <f>C95+1</f>
        <v>202</v>
      </c>
      <c r="E97" s="140" t="s">
        <v>2</v>
      </c>
      <c r="F97" s="91"/>
      <c r="G97" s="91" t="s">
        <v>8</v>
      </c>
      <c r="I97" s="92"/>
      <c r="J97" s="105">
        <f t="shared" si="25"/>
        <v>0</v>
      </c>
      <c r="K97" s="104"/>
      <c r="L97" s="95"/>
      <c r="N97" s="92"/>
      <c r="O97" s="92"/>
      <c r="P97" s="92">
        <f t="shared" si="18"/>
        <v>0</v>
      </c>
      <c r="Q97" s="105">
        <f t="shared" si="19"/>
        <v>0</v>
      </c>
      <c r="R97" s="104"/>
      <c r="S97" s="91"/>
      <c r="U97" s="92"/>
      <c r="V97" s="105">
        <f t="shared" si="20"/>
        <v>0</v>
      </c>
      <c r="W97" s="104"/>
      <c r="X97" s="91"/>
      <c r="Z97" s="92"/>
      <c r="AA97" s="105">
        <f t="shared" si="23"/>
        <v>0</v>
      </c>
      <c r="AB97" s="105">
        <f t="shared" si="24"/>
        <v>0</v>
      </c>
      <c r="AC97" s="91"/>
      <c r="AD97" s="91"/>
      <c r="AF97" s="89"/>
    </row>
    <row r="98" spans="3:32" s="87" customFormat="1" ht="50.1" customHeight="1">
      <c r="C98" s="87" t="s">
        <v>4</v>
      </c>
      <c r="E98" s="140"/>
      <c r="F98" s="91"/>
      <c r="G98" s="91"/>
      <c r="I98" s="92"/>
      <c r="J98" s="105">
        <f t="shared" si="25"/>
        <v>0</v>
      </c>
      <c r="K98" s="104"/>
      <c r="L98" s="95"/>
      <c r="N98" s="92"/>
      <c r="O98" s="92"/>
      <c r="P98" s="92">
        <f t="shared" si="18"/>
        <v>0</v>
      </c>
      <c r="Q98" s="105">
        <f t="shared" si="19"/>
        <v>0</v>
      </c>
      <c r="R98" s="104"/>
      <c r="S98" s="91"/>
      <c r="U98" s="92"/>
      <c r="V98" s="105">
        <f t="shared" si="20"/>
        <v>0</v>
      </c>
      <c r="W98" s="104"/>
      <c r="X98" s="91"/>
      <c r="Z98" s="92"/>
      <c r="AA98" s="105">
        <f t="shared" si="23"/>
        <v>0</v>
      </c>
      <c r="AB98" s="105">
        <f t="shared" si="24"/>
        <v>0</v>
      </c>
      <c r="AC98" s="91"/>
      <c r="AD98" s="91"/>
      <c r="AF98" s="89"/>
    </row>
    <row r="99" spans="3:32" s="87" customFormat="1" ht="50.1" customHeight="1">
      <c r="C99" s="87">
        <f>C97+1</f>
        <v>203</v>
      </c>
      <c r="E99" s="140" t="s">
        <v>2</v>
      </c>
      <c r="F99" s="91"/>
      <c r="G99" s="91" t="s">
        <v>9</v>
      </c>
      <c r="I99" s="92"/>
      <c r="J99" s="105">
        <f t="shared" si="25"/>
        <v>0</v>
      </c>
      <c r="K99" s="104"/>
      <c r="L99" s="95"/>
      <c r="N99" s="92"/>
      <c r="O99" s="92"/>
      <c r="P99" s="92">
        <f t="shared" ref="P99:P162" si="26">N99-O99</f>
        <v>0</v>
      </c>
      <c r="Q99" s="105">
        <f t="shared" ref="Q99:Q162" si="27">P99-I99</f>
        <v>0</v>
      </c>
      <c r="R99" s="104"/>
      <c r="S99" s="91"/>
      <c r="U99" s="92"/>
      <c r="V99" s="105">
        <f t="shared" si="20"/>
        <v>0</v>
      </c>
      <c r="W99" s="104"/>
      <c r="X99" s="91"/>
      <c r="Z99" s="92"/>
      <c r="AA99" s="105">
        <f t="shared" si="23"/>
        <v>0</v>
      </c>
      <c r="AB99" s="105">
        <f t="shared" si="24"/>
        <v>0</v>
      </c>
      <c r="AC99" s="91"/>
      <c r="AD99" s="91"/>
      <c r="AF99" s="89"/>
    </row>
    <row r="100" spans="3:32" s="87" customFormat="1" ht="50.1" customHeight="1">
      <c r="C100" s="87" t="s">
        <v>4</v>
      </c>
      <c r="E100" s="140"/>
      <c r="F100" s="91"/>
      <c r="G100" s="91"/>
      <c r="I100" s="92"/>
      <c r="J100" s="105">
        <f t="shared" si="25"/>
        <v>0</v>
      </c>
      <c r="K100" s="104"/>
      <c r="L100" s="95"/>
      <c r="N100" s="92"/>
      <c r="O100" s="92"/>
      <c r="P100" s="92">
        <f t="shared" si="26"/>
        <v>0</v>
      </c>
      <c r="Q100" s="105">
        <f t="shared" si="27"/>
        <v>0</v>
      </c>
      <c r="R100" s="104"/>
      <c r="S100" s="91"/>
      <c r="U100" s="92"/>
      <c r="V100" s="105">
        <f t="shared" si="20"/>
        <v>0</v>
      </c>
      <c r="W100" s="104"/>
      <c r="X100" s="91"/>
      <c r="Z100" s="92"/>
      <c r="AA100" s="105">
        <f t="shared" si="23"/>
        <v>0</v>
      </c>
      <c r="AB100" s="105">
        <f t="shared" si="24"/>
        <v>0</v>
      </c>
      <c r="AC100" s="91"/>
      <c r="AD100" s="91"/>
      <c r="AF100" s="89"/>
    </row>
    <row r="101" spans="3:32" s="87" customFormat="1" ht="50.1" customHeight="1">
      <c r="C101" s="87">
        <f>C99+1</f>
        <v>204</v>
      </c>
      <c r="E101" s="140" t="s">
        <v>2</v>
      </c>
      <c r="F101" s="91"/>
      <c r="G101" s="91" t="s">
        <v>10</v>
      </c>
      <c r="I101" s="92"/>
      <c r="J101" s="105">
        <f t="shared" si="25"/>
        <v>0</v>
      </c>
      <c r="K101" s="104"/>
      <c r="L101" s="95"/>
      <c r="N101" s="92"/>
      <c r="O101" s="92"/>
      <c r="P101" s="92">
        <f t="shared" si="26"/>
        <v>0</v>
      </c>
      <c r="Q101" s="105">
        <f t="shared" si="27"/>
        <v>0</v>
      </c>
      <c r="R101" s="104"/>
      <c r="S101" s="91"/>
      <c r="U101" s="92"/>
      <c r="V101" s="105">
        <f t="shared" si="20"/>
        <v>0</v>
      </c>
      <c r="W101" s="104"/>
      <c r="X101" s="91"/>
      <c r="Z101" s="92"/>
      <c r="AA101" s="105">
        <f t="shared" si="23"/>
        <v>0</v>
      </c>
      <c r="AB101" s="105">
        <f t="shared" si="24"/>
        <v>0</v>
      </c>
      <c r="AC101" s="91"/>
      <c r="AD101" s="91"/>
      <c r="AF101" s="89"/>
    </row>
    <row r="102" spans="3:32" s="87" customFormat="1" ht="50.1" customHeight="1">
      <c r="C102" s="87" t="s">
        <v>4</v>
      </c>
      <c r="E102" s="140"/>
      <c r="F102" s="91"/>
      <c r="G102" s="91"/>
      <c r="I102" s="92"/>
      <c r="J102" s="105">
        <f t="shared" si="25"/>
        <v>0</v>
      </c>
      <c r="K102" s="104"/>
      <c r="L102" s="95"/>
      <c r="N102" s="92"/>
      <c r="O102" s="92"/>
      <c r="P102" s="92">
        <f t="shared" si="26"/>
        <v>0</v>
      </c>
      <c r="Q102" s="105">
        <f t="shared" si="27"/>
        <v>0</v>
      </c>
      <c r="R102" s="104"/>
      <c r="S102" s="91"/>
      <c r="U102" s="92"/>
      <c r="V102" s="105">
        <f t="shared" si="20"/>
        <v>0</v>
      </c>
      <c r="W102" s="104"/>
      <c r="X102" s="91"/>
      <c r="Z102" s="92"/>
      <c r="AA102" s="105">
        <f t="shared" si="23"/>
        <v>0</v>
      </c>
      <c r="AB102" s="105">
        <f t="shared" si="24"/>
        <v>0</v>
      </c>
      <c r="AC102" s="91"/>
      <c r="AD102" s="91"/>
      <c r="AF102" s="89"/>
    </row>
    <row r="103" spans="3:32" s="87" customFormat="1" ht="50.1" customHeight="1">
      <c r="C103" s="87">
        <f>C101+1</f>
        <v>205</v>
      </c>
      <c r="E103" s="140" t="s">
        <v>2</v>
      </c>
      <c r="F103" s="91"/>
      <c r="G103" s="91" t="s">
        <v>11</v>
      </c>
      <c r="I103" s="92"/>
      <c r="J103" s="105">
        <f t="shared" si="25"/>
        <v>0</v>
      </c>
      <c r="K103" s="104"/>
      <c r="L103" s="95"/>
      <c r="N103" s="92"/>
      <c r="O103" s="92"/>
      <c r="P103" s="92">
        <f t="shared" si="26"/>
        <v>0</v>
      </c>
      <c r="Q103" s="105">
        <f t="shared" si="27"/>
        <v>0</v>
      </c>
      <c r="R103" s="104"/>
      <c r="S103" s="91"/>
      <c r="U103" s="92"/>
      <c r="V103" s="105">
        <f t="shared" si="20"/>
        <v>0</v>
      </c>
      <c r="W103" s="104"/>
      <c r="X103" s="91"/>
      <c r="Z103" s="92"/>
      <c r="AA103" s="105">
        <f t="shared" si="23"/>
        <v>0</v>
      </c>
      <c r="AB103" s="105">
        <f t="shared" si="24"/>
        <v>0</v>
      </c>
      <c r="AC103" s="91"/>
      <c r="AD103" s="91"/>
      <c r="AF103" s="89"/>
    </row>
    <row r="104" spans="3:32" s="87" customFormat="1" ht="50.1" customHeight="1">
      <c r="C104" s="87" t="s">
        <v>4</v>
      </c>
      <c r="E104" s="140"/>
      <c r="F104" s="91"/>
      <c r="G104" s="91"/>
      <c r="I104" s="92"/>
      <c r="J104" s="105">
        <f t="shared" si="25"/>
        <v>0</v>
      </c>
      <c r="K104" s="104"/>
      <c r="L104" s="95"/>
      <c r="N104" s="92"/>
      <c r="O104" s="92"/>
      <c r="P104" s="92">
        <f t="shared" si="26"/>
        <v>0</v>
      </c>
      <c r="Q104" s="105">
        <f t="shared" si="27"/>
        <v>0</v>
      </c>
      <c r="R104" s="104"/>
      <c r="S104" s="91"/>
      <c r="U104" s="92"/>
      <c r="V104" s="105">
        <f t="shared" si="20"/>
        <v>0</v>
      </c>
      <c r="W104" s="104"/>
      <c r="X104" s="91"/>
      <c r="Z104" s="92"/>
      <c r="AA104" s="105">
        <f t="shared" si="23"/>
        <v>0</v>
      </c>
      <c r="AB104" s="105">
        <f t="shared" si="24"/>
        <v>0</v>
      </c>
      <c r="AC104" s="91"/>
      <c r="AD104" s="91"/>
      <c r="AF104" s="89"/>
    </row>
    <row r="105" spans="3:32" s="87" customFormat="1" ht="50.1" customHeight="1">
      <c r="C105" s="87">
        <f>C103+1</f>
        <v>206</v>
      </c>
      <c r="E105" s="140" t="s">
        <v>2</v>
      </c>
      <c r="F105" s="91"/>
      <c r="G105" s="91" t="s">
        <v>12</v>
      </c>
      <c r="I105" s="92"/>
      <c r="J105" s="105">
        <f t="shared" si="25"/>
        <v>0</v>
      </c>
      <c r="K105" s="104"/>
      <c r="L105" s="95"/>
      <c r="N105" s="92"/>
      <c r="O105" s="92"/>
      <c r="P105" s="92">
        <f t="shared" si="26"/>
        <v>0</v>
      </c>
      <c r="Q105" s="105">
        <f t="shared" si="27"/>
        <v>0</v>
      </c>
      <c r="R105" s="104"/>
      <c r="S105" s="91"/>
      <c r="U105" s="92"/>
      <c r="V105" s="105">
        <f t="shared" si="20"/>
        <v>0</v>
      </c>
      <c r="W105" s="104"/>
      <c r="X105" s="91"/>
      <c r="Z105" s="92"/>
      <c r="AA105" s="105">
        <f t="shared" si="23"/>
        <v>0</v>
      </c>
      <c r="AB105" s="105">
        <f t="shared" si="24"/>
        <v>0</v>
      </c>
      <c r="AC105" s="91"/>
      <c r="AD105" s="91"/>
      <c r="AF105" s="89"/>
    </row>
    <row r="106" spans="3:32" s="87" customFormat="1" ht="50.1" customHeight="1">
      <c r="C106" s="87" t="s">
        <v>4</v>
      </c>
      <c r="E106" s="140"/>
      <c r="F106" s="91"/>
      <c r="G106" s="91"/>
      <c r="I106" s="92"/>
      <c r="J106" s="105">
        <f t="shared" si="25"/>
        <v>0</v>
      </c>
      <c r="K106" s="104"/>
      <c r="L106" s="95"/>
      <c r="N106" s="92"/>
      <c r="O106" s="92"/>
      <c r="P106" s="92">
        <f t="shared" si="26"/>
        <v>0</v>
      </c>
      <c r="Q106" s="105">
        <f t="shared" si="27"/>
        <v>0</v>
      </c>
      <c r="R106" s="104"/>
      <c r="S106" s="91"/>
      <c r="U106" s="92"/>
      <c r="V106" s="105">
        <f t="shared" si="20"/>
        <v>0</v>
      </c>
      <c r="W106" s="104"/>
      <c r="X106" s="91"/>
      <c r="Z106" s="92"/>
      <c r="AA106" s="105">
        <f t="shared" si="23"/>
        <v>0</v>
      </c>
      <c r="AB106" s="105">
        <f t="shared" si="24"/>
        <v>0</v>
      </c>
      <c r="AC106" s="91"/>
      <c r="AD106" s="91"/>
      <c r="AF106" s="89"/>
    </row>
    <row r="107" spans="3:32" s="87" customFormat="1" ht="50.1" customHeight="1">
      <c r="C107" s="87">
        <f>C105+1</f>
        <v>207</v>
      </c>
      <c r="E107" s="140" t="s">
        <v>2</v>
      </c>
      <c r="F107" s="91"/>
      <c r="G107" s="91" t="s">
        <v>8</v>
      </c>
      <c r="I107" s="92"/>
      <c r="J107" s="105">
        <f t="shared" si="25"/>
        <v>0</v>
      </c>
      <c r="K107" s="104"/>
      <c r="L107" s="95"/>
      <c r="N107" s="92"/>
      <c r="O107" s="92"/>
      <c r="P107" s="92">
        <f t="shared" si="26"/>
        <v>0</v>
      </c>
      <c r="Q107" s="105">
        <f t="shared" si="27"/>
        <v>0</v>
      </c>
      <c r="R107" s="104"/>
      <c r="S107" s="91"/>
      <c r="U107" s="92"/>
      <c r="V107" s="105">
        <f t="shared" si="20"/>
        <v>0</v>
      </c>
      <c r="W107" s="104"/>
      <c r="X107" s="91"/>
      <c r="Z107" s="92"/>
      <c r="AA107" s="105">
        <f t="shared" si="23"/>
        <v>0</v>
      </c>
      <c r="AB107" s="105">
        <f t="shared" si="24"/>
        <v>0</v>
      </c>
      <c r="AC107" s="91"/>
      <c r="AD107" s="91"/>
      <c r="AF107" s="89"/>
    </row>
    <row r="108" spans="3:32" s="87" customFormat="1" ht="50.1" customHeight="1">
      <c r="C108" s="87" t="s">
        <v>4</v>
      </c>
      <c r="E108" s="140"/>
      <c r="F108" s="91"/>
      <c r="G108" s="91"/>
      <c r="I108" s="92"/>
      <c r="J108" s="105">
        <f t="shared" si="25"/>
        <v>0</v>
      </c>
      <c r="K108" s="104"/>
      <c r="L108" s="95"/>
      <c r="N108" s="92"/>
      <c r="O108" s="92"/>
      <c r="P108" s="92">
        <f t="shared" si="26"/>
        <v>0</v>
      </c>
      <c r="Q108" s="105">
        <f t="shared" si="27"/>
        <v>0</v>
      </c>
      <c r="R108" s="104"/>
      <c r="S108" s="91"/>
      <c r="U108" s="92"/>
      <c r="V108" s="105">
        <f t="shared" si="20"/>
        <v>0</v>
      </c>
      <c r="W108" s="104"/>
      <c r="X108" s="91"/>
      <c r="Z108" s="92"/>
      <c r="AA108" s="105">
        <f t="shared" si="23"/>
        <v>0</v>
      </c>
      <c r="AB108" s="105">
        <f t="shared" si="24"/>
        <v>0</v>
      </c>
      <c r="AC108" s="91"/>
      <c r="AD108" s="91"/>
      <c r="AF108" s="89"/>
    </row>
    <row r="109" spans="3:32" s="87" customFormat="1" ht="50.1" customHeight="1">
      <c r="C109" s="87">
        <f>C107+1</f>
        <v>208</v>
      </c>
      <c r="E109" s="140" t="s">
        <v>2</v>
      </c>
      <c r="F109" s="91"/>
      <c r="G109" s="91" t="s">
        <v>13</v>
      </c>
      <c r="I109" s="92"/>
      <c r="J109" s="105">
        <f t="shared" si="25"/>
        <v>0</v>
      </c>
      <c r="K109" s="104"/>
      <c r="L109" s="95"/>
      <c r="N109" s="92"/>
      <c r="O109" s="92"/>
      <c r="P109" s="92">
        <f t="shared" si="26"/>
        <v>0</v>
      </c>
      <c r="Q109" s="105">
        <f t="shared" si="27"/>
        <v>0</v>
      </c>
      <c r="R109" s="104"/>
      <c r="S109" s="91"/>
      <c r="U109" s="92"/>
      <c r="V109" s="105">
        <f t="shared" si="20"/>
        <v>0</v>
      </c>
      <c r="W109" s="104"/>
      <c r="X109" s="91"/>
      <c r="Z109" s="92"/>
      <c r="AA109" s="105">
        <f t="shared" si="23"/>
        <v>0</v>
      </c>
      <c r="AB109" s="105">
        <f t="shared" si="24"/>
        <v>0</v>
      </c>
      <c r="AC109" s="91"/>
      <c r="AD109" s="91"/>
      <c r="AF109" s="89"/>
    </row>
    <row r="110" spans="3:32" s="87" customFormat="1" ht="50.1" customHeight="1">
      <c r="C110" s="87" t="s">
        <v>4</v>
      </c>
      <c r="E110" s="140"/>
      <c r="F110" s="91"/>
      <c r="G110" s="91"/>
      <c r="I110" s="92"/>
      <c r="J110" s="105">
        <f t="shared" si="25"/>
        <v>0</v>
      </c>
      <c r="K110" s="104"/>
      <c r="L110" s="95"/>
      <c r="N110" s="92"/>
      <c r="O110" s="92"/>
      <c r="P110" s="92">
        <f t="shared" si="26"/>
        <v>0</v>
      </c>
      <c r="Q110" s="105">
        <f t="shared" si="27"/>
        <v>0</v>
      </c>
      <c r="R110" s="104"/>
      <c r="S110" s="91"/>
      <c r="U110" s="92"/>
      <c r="V110" s="105">
        <f t="shared" si="20"/>
        <v>0</v>
      </c>
      <c r="W110" s="104"/>
      <c r="X110" s="91"/>
      <c r="Z110" s="92"/>
      <c r="AA110" s="105">
        <f t="shared" si="23"/>
        <v>0</v>
      </c>
      <c r="AB110" s="105">
        <f t="shared" si="24"/>
        <v>0</v>
      </c>
      <c r="AC110" s="91"/>
      <c r="AD110" s="91"/>
      <c r="AF110" s="89"/>
    </row>
    <row r="111" spans="3:32" s="87" customFormat="1" ht="50.1" customHeight="1">
      <c r="C111" s="87">
        <f>C109+1</f>
        <v>209</v>
      </c>
      <c r="E111" s="140" t="s">
        <v>2</v>
      </c>
      <c r="F111" s="91"/>
      <c r="G111" s="91" t="s">
        <v>14</v>
      </c>
      <c r="I111" s="92"/>
      <c r="J111" s="105">
        <f t="shared" si="25"/>
        <v>0</v>
      </c>
      <c r="K111" s="104"/>
      <c r="L111" s="95"/>
      <c r="N111" s="92"/>
      <c r="O111" s="92"/>
      <c r="P111" s="92">
        <f t="shared" si="26"/>
        <v>0</v>
      </c>
      <c r="Q111" s="105">
        <f t="shared" si="27"/>
        <v>0</v>
      </c>
      <c r="R111" s="104"/>
      <c r="S111" s="91"/>
      <c r="U111" s="92"/>
      <c r="V111" s="105">
        <f t="shared" si="20"/>
        <v>0</v>
      </c>
      <c r="W111" s="104"/>
      <c r="X111" s="91"/>
      <c r="Z111" s="92"/>
      <c r="AA111" s="105">
        <f t="shared" si="23"/>
        <v>0</v>
      </c>
      <c r="AB111" s="105">
        <f t="shared" si="24"/>
        <v>0</v>
      </c>
      <c r="AC111" s="91"/>
      <c r="AD111" s="91"/>
      <c r="AF111" s="89"/>
    </row>
    <row r="112" spans="3:32" s="87" customFormat="1" ht="50.1" customHeight="1">
      <c r="C112" s="87" t="s">
        <v>4</v>
      </c>
      <c r="E112" s="140"/>
      <c r="F112" s="91"/>
      <c r="G112" s="91"/>
      <c r="I112" s="92"/>
      <c r="J112" s="105">
        <f t="shared" si="25"/>
        <v>0</v>
      </c>
      <c r="K112" s="104"/>
      <c r="L112" s="95"/>
      <c r="N112" s="92"/>
      <c r="O112" s="92"/>
      <c r="P112" s="92">
        <f t="shared" si="26"/>
        <v>0</v>
      </c>
      <c r="Q112" s="105">
        <f t="shared" si="27"/>
        <v>0</v>
      </c>
      <c r="R112" s="104"/>
      <c r="S112" s="91"/>
      <c r="U112" s="92"/>
      <c r="V112" s="105">
        <f t="shared" si="20"/>
        <v>0</v>
      </c>
      <c r="W112" s="104"/>
      <c r="X112" s="91"/>
      <c r="Z112" s="92"/>
      <c r="AA112" s="105">
        <f t="shared" si="23"/>
        <v>0</v>
      </c>
      <c r="AB112" s="105">
        <f t="shared" si="24"/>
        <v>0</v>
      </c>
      <c r="AC112" s="91"/>
      <c r="AD112" s="91"/>
      <c r="AF112" s="89"/>
    </row>
    <row r="113" spans="3:32" s="87" customFormat="1" ht="50.1" customHeight="1">
      <c r="C113" s="87">
        <f>C111+1</f>
        <v>210</v>
      </c>
      <c r="E113" s="140" t="s">
        <v>2</v>
      </c>
      <c r="F113" s="91"/>
      <c r="G113" s="91" t="s">
        <v>12</v>
      </c>
      <c r="I113" s="92"/>
      <c r="J113" s="105">
        <f t="shared" si="25"/>
        <v>0</v>
      </c>
      <c r="K113" s="104"/>
      <c r="L113" s="95"/>
      <c r="N113" s="92"/>
      <c r="O113" s="92"/>
      <c r="P113" s="92">
        <f t="shared" si="26"/>
        <v>0</v>
      </c>
      <c r="Q113" s="105">
        <f t="shared" si="27"/>
        <v>0</v>
      </c>
      <c r="R113" s="104"/>
      <c r="S113" s="91"/>
      <c r="U113" s="92"/>
      <c r="V113" s="105">
        <f t="shared" si="20"/>
        <v>0</v>
      </c>
      <c r="W113" s="104"/>
      <c r="X113" s="91"/>
      <c r="Z113" s="92"/>
      <c r="AA113" s="105">
        <f t="shared" si="23"/>
        <v>0</v>
      </c>
      <c r="AB113" s="105">
        <f t="shared" si="24"/>
        <v>0</v>
      </c>
      <c r="AC113" s="91"/>
      <c r="AD113" s="91"/>
      <c r="AF113" s="89"/>
    </row>
    <row r="114" spans="3:32" s="87" customFormat="1" ht="50.1" customHeight="1">
      <c r="C114" s="87" t="s">
        <v>4</v>
      </c>
      <c r="E114" s="140"/>
      <c r="F114" s="91"/>
      <c r="G114" s="91"/>
      <c r="I114" s="92"/>
      <c r="J114" s="105">
        <f t="shared" si="25"/>
        <v>0</v>
      </c>
      <c r="K114" s="104"/>
      <c r="L114" s="95"/>
      <c r="N114" s="92"/>
      <c r="O114" s="92"/>
      <c r="P114" s="92">
        <f t="shared" si="26"/>
        <v>0</v>
      </c>
      <c r="Q114" s="105">
        <f t="shared" si="27"/>
        <v>0</v>
      </c>
      <c r="R114" s="104"/>
      <c r="S114" s="91"/>
      <c r="U114" s="92"/>
      <c r="V114" s="105">
        <f t="shared" si="20"/>
        <v>0</v>
      </c>
      <c r="W114" s="104"/>
      <c r="X114" s="91"/>
      <c r="Z114" s="92"/>
      <c r="AA114" s="105">
        <f t="shared" si="23"/>
        <v>0</v>
      </c>
      <c r="AB114" s="105">
        <f t="shared" si="24"/>
        <v>0</v>
      </c>
      <c r="AC114" s="91"/>
      <c r="AD114" s="91"/>
      <c r="AF114" s="89"/>
    </row>
    <row r="115" spans="3:32" s="87" customFormat="1" ht="50.1" customHeight="1">
      <c r="C115" s="87">
        <f>C113+1</f>
        <v>211</v>
      </c>
      <c r="E115" s="140" t="s">
        <v>2</v>
      </c>
      <c r="F115" s="91"/>
      <c r="G115" s="91" t="s">
        <v>16</v>
      </c>
      <c r="I115" s="92"/>
      <c r="J115" s="105">
        <f t="shared" si="25"/>
        <v>0</v>
      </c>
      <c r="K115" s="104"/>
      <c r="L115" s="95"/>
      <c r="N115" s="92"/>
      <c r="O115" s="92"/>
      <c r="P115" s="92">
        <f t="shared" si="26"/>
        <v>0</v>
      </c>
      <c r="Q115" s="105">
        <f t="shared" si="27"/>
        <v>0</v>
      </c>
      <c r="R115" s="104"/>
      <c r="S115" s="91"/>
      <c r="U115" s="92"/>
      <c r="V115" s="105">
        <f t="shared" ref="V115:V178" si="28">U115-N115</f>
        <v>0</v>
      </c>
      <c r="W115" s="104"/>
      <c r="X115" s="91"/>
      <c r="Z115" s="92"/>
      <c r="AA115" s="105">
        <f t="shared" si="23"/>
        <v>0</v>
      </c>
      <c r="AB115" s="105">
        <f t="shared" si="24"/>
        <v>0</v>
      </c>
      <c r="AC115" s="91"/>
      <c r="AD115" s="91"/>
      <c r="AF115" s="89"/>
    </row>
    <row r="116" spans="3:32" s="87" customFormat="1" ht="50.1" customHeight="1">
      <c r="C116" s="87" t="s">
        <v>4</v>
      </c>
      <c r="E116" s="140"/>
      <c r="F116" s="91"/>
      <c r="G116" s="91"/>
      <c r="I116" s="92"/>
      <c r="J116" s="105">
        <f t="shared" si="25"/>
        <v>0</v>
      </c>
      <c r="K116" s="104"/>
      <c r="L116" s="95"/>
      <c r="N116" s="92"/>
      <c r="O116" s="92"/>
      <c r="P116" s="92">
        <f t="shared" si="26"/>
        <v>0</v>
      </c>
      <c r="Q116" s="105">
        <f t="shared" si="27"/>
        <v>0</v>
      </c>
      <c r="R116" s="104"/>
      <c r="S116" s="91"/>
      <c r="U116" s="92"/>
      <c r="V116" s="105">
        <f t="shared" si="28"/>
        <v>0</v>
      </c>
      <c r="W116" s="104"/>
      <c r="X116" s="91"/>
      <c r="Z116" s="92"/>
      <c r="AA116" s="105">
        <f t="shared" si="23"/>
        <v>0</v>
      </c>
      <c r="AB116" s="105">
        <f t="shared" si="24"/>
        <v>0</v>
      </c>
      <c r="AC116" s="91"/>
      <c r="AD116" s="91"/>
      <c r="AF116" s="89"/>
    </row>
    <row r="117" spans="3:32" s="87" customFormat="1" ht="50.1" customHeight="1">
      <c r="C117" s="87">
        <f>C115+1</f>
        <v>212</v>
      </c>
      <c r="E117" s="140" t="s">
        <v>2</v>
      </c>
      <c r="F117" s="91"/>
      <c r="G117" s="91" t="s">
        <v>12</v>
      </c>
      <c r="I117" s="92"/>
      <c r="J117" s="105">
        <f t="shared" si="25"/>
        <v>0</v>
      </c>
      <c r="K117" s="104"/>
      <c r="L117" s="95"/>
      <c r="N117" s="92"/>
      <c r="O117" s="92"/>
      <c r="P117" s="92">
        <f t="shared" si="26"/>
        <v>0</v>
      </c>
      <c r="Q117" s="105">
        <f t="shared" si="27"/>
        <v>0</v>
      </c>
      <c r="R117" s="104"/>
      <c r="S117" s="91"/>
      <c r="U117" s="92"/>
      <c r="V117" s="105">
        <f t="shared" si="28"/>
        <v>0</v>
      </c>
      <c r="W117" s="104"/>
      <c r="X117" s="91"/>
      <c r="Z117" s="92"/>
      <c r="AA117" s="105">
        <f t="shared" si="23"/>
        <v>0</v>
      </c>
      <c r="AB117" s="105">
        <f t="shared" si="24"/>
        <v>0</v>
      </c>
      <c r="AC117" s="91"/>
      <c r="AD117" s="91"/>
      <c r="AF117" s="89"/>
    </row>
    <row r="118" spans="3:32" s="87" customFormat="1" ht="50.1" customHeight="1">
      <c r="C118" s="87" t="s">
        <v>4</v>
      </c>
      <c r="E118" s="140"/>
      <c r="F118" s="91"/>
      <c r="G118" s="91"/>
      <c r="I118" s="92"/>
      <c r="J118" s="105">
        <f t="shared" si="25"/>
        <v>0</v>
      </c>
      <c r="K118" s="104"/>
      <c r="L118" s="95"/>
      <c r="N118" s="92"/>
      <c r="O118" s="92"/>
      <c r="P118" s="92">
        <f t="shared" si="26"/>
        <v>0</v>
      </c>
      <c r="Q118" s="105">
        <f t="shared" si="27"/>
        <v>0</v>
      </c>
      <c r="R118" s="104"/>
      <c r="S118" s="91"/>
      <c r="U118" s="92"/>
      <c r="V118" s="105">
        <f t="shared" si="28"/>
        <v>0</v>
      </c>
      <c r="W118" s="104"/>
      <c r="X118" s="91"/>
      <c r="Z118" s="92"/>
      <c r="AA118" s="105">
        <f t="shared" si="23"/>
        <v>0</v>
      </c>
      <c r="AB118" s="105">
        <f t="shared" si="24"/>
        <v>0</v>
      </c>
      <c r="AC118" s="91"/>
      <c r="AD118" s="91"/>
      <c r="AF118" s="89"/>
    </row>
    <row r="119" spans="3:32" s="87" customFormat="1" ht="50.1" customHeight="1">
      <c r="C119" s="87">
        <f>C117+1</f>
        <v>213</v>
      </c>
      <c r="E119" s="140" t="s">
        <v>2</v>
      </c>
      <c r="F119" s="91"/>
      <c r="G119" s="91" t="s">
        <v>15</v>
      </c>
      <c r="I119" s="92"/>
      <c r="J119" s="105">
        <f t="shared" si="25"/>
        <v>0</v>
      </c>
      <c r="K119" s="104"/>
      <c r="L119" s="95"/>
      <c r="N119" s="92"/>
      <c r="O119" s="92"/>
      <c r="P119" s="92">
        <f t="shared" si="26"/>
        <v>0</v>
      </c>
      <c r="Q119" s="105">
        <f t="shared" si="27"/>
        <v>0</v>
      </c>
      <c r="R119" s="104"/>
      <c r="S119" s="91"/>
      <c r="U119" s="92"/>
      <c r="V119" s="105">
        <f t="shared" si="28"/>
        <v>0</v>
      </c>
      <c r="W119" s="104"/>
      <c r="X119" s="91"/>
      <c r="Z119" s="92"/>
      <c r="AA119" s="105">
        <f t="shared" si="23"/>
        <v>0</v>
      </c>
      <c r="AB119" s="105">
        <f t="shared" si="24"/>
        <v>0</v>
      </c>
      <c r="AC119" s="91"/>
      <c r="AD119" s="91"/>
      <c r="AF119" s="89"/>
    </row>
    <row r="120" spans="3:32" s="87" customFormat="1" ht="50.1" customHeight="1">
      <c r="C120" s="87" t="s">
        <v>4</v>
      </c>
      <c r="E120" s="140"/>
      <c r="F120" s="91"/>
      <c r="G120" s="91"/>
      <c r="I120" s="92"/>
      <c r="J120" s="105">
        <f t="shared" si="25"/>
        <v>0</v>
      </c>
      <c r="K120" s="104"/>
      <c r="L120" s="95"/>
      <c r="N120" s="92"/>
      <c r="O120" s="92"/>
      <c r="P120" s="92">
        <f t="shared" si="26"/>
        <v>0</v>
      </c>
      <c r="Q120" s="105">
        <f t="shared" si="27"/>
        <v>0</v>
      </c>
      <c r="R120" s="104"/>
      <c r="S120" s="91"/>
      <c r="U120" s="92"/>
      <c r="V120" s="105">
        <f t="shared" si="28"/>
        <v>0</v>
      </c>
      <c r="W120" s="104"/>
      <c r="X120" s="91"/>
      <c r="Z120" s="92"/>
      <c r="AA120" s="105">
        <f t="shared" si="23"/>
        <v>0</v>
      </c>
      <c r="AB120" s="105">
        <f t="shared" si="24"/>
        <v>0</v>
      </c>
      <c r="AC120" s="91"/>
      <c r="AD120" s="91"/>
      <c r="AF120" s="89"/>
    </row>
    <row r="121" spans="3:32" s="87" customFormat="1" ht="50.1" customHeight="1">
      <c r="C121" s="87">
        <f>C119+1</f>
        <v>214</v>
      </c>
      <c r="E121" s="140" t="s">
        <v>2</v>
      </c>
      <c r="F121" s="91"/>
      <c r="G121" s="91" t="s">
        <v>12</v>
      </c>
      <c r="I121" s="92"/>
      <c r="J121" s="105">
        <f t="shared" si="25"/>
        <v>0</v>
      </c>
      <c r="K121" s="104"/>
      <c r="L121" s="95"/>
      <c r="N121" s="92"/>
      <c r="O121" s="92"/>
      <c r="P121" s="92">
        <f t="shared" si="26"/>
        <v>0</v>
      </c>
      <c r="Q121" s="105">
        <f t="shared" si="27"/>
        <v>0</v>
      </c>
      <c r="R121" s="104"/>
      <c r="S121" s="91"/>
      <c r="U121" s="92"/>
      <c r="V121" s="105">
        <f t="shared" si="28"/>
        <v>0</v>
      </c>
      <c r="W121" s="104"/>
      <c r="X121" s="91"/>
      <c r="Z121" s="92"/>
      <c r="AA121" s="105">
        <f t="shared" si="23"/>
        <v>0</v>
      </c>
      <c r="AB121" s="105">
        <f t="shared" si="24"/>
        <v>0</v>
      </c>
      <c r="AC121" s="91"/>
      <c r="AD121" s="91"/>
      <c r="AF121" s="89"/>
    </row>
    <row r="122" spans="3:32" s="87" customFormat="1" ht="50.1" customHeight="1">
      <c r="C122" s="87" t="s">
        <v>4</v>
      </c>
      <c r="E122" s="140"/>
      <c r="F122" s="91"/>
      <c r="G122" s="91"/>
      <c r="I122" s="92"/>
      <c r="J122" s="105">
        <f t="shared" si="25"/>
        <v>0</v>
      </c>
      <c r="K122" s="104"/>
      <c r="L122" s="95"/>
      <c r="N122" s="92"/>
      <c r="O122" s="92"/>
      <c r="P122" s="92">
        <f t="shared" si="26"/>
        <v>0</v>
      </c>
      <c r="Q122" s="105">
        <f t="shared" si="27"/>
        <v>0</v>
      </c>
      <c r="R122" s="104"/>
      <c r="S122" s="91"/>
      <c r="U122" s="92"/>
      <c r="V122" s="105">
        <f t="shared" si="28"/>
        <v>0</v>
      </c>
      <c r="W122" s="104"/>
      <c r="X122" s="91"/>
      <c r="Z122" s="92"/>
      <c r="AA122" s="105">
        <f t="shared" si="23"/>
        <v>0</v>
      </c>
      <c r="AB122" s="105">
        <f t="shared" si="24"/>
        <v>0</v>
      </c>
      <c r="AC122" s="91"/>
      <c r="AD122" s="91"/>
      <c r="AF122" s="89"/>
    </row>
    <row r="123" spans="3:32" s="87" customFormat="1" ht="50.1" customHeight="1">
      <c r="C123" s="87">
        <f>C121+1</f>
        <v>215</v>
      </c>
      <c r="E123" s="140" t="s">
        <v>2</v>
      </c>
      <c r="F123" s="91"/>
      <c r="G123" s="91" t="s">
        <v>7</v>
      </c>
      <c r="I123" s="92"/>
      <c r="J123" s="105">
        <f t="shared" si="25"/>
        <v>0</v>
      </c>
      <c r="K123" s="104"/>
      <c r="L123" s="95"/>
      <c r="N123" s="92"/>
      <c r="O123" s="92"/>
      <c r="P123" s="92">
        <f t="shared" si="26"/>
        <v>0</v>
      </c>
      <c r="Q123" s="105">
        <f t="shared" si="27"/>
        <v>0</v>
      </c>
      <c r="R123" s="104"/>
      <c r="S123" s="91"/>
      <c r="U123" s="92"/>
      <c r="V123" s="105">
        <f t="shared" si="28"/>
        <v>0</v>
      </c>
      <c r="W123" s="104"/>
      <c r="X123" s="91"/>
      <c r="Z123" s="92"/>
      <c r="AA123" s="105">
        <f t="shared" si="23"/>
        <v>0</v>
      </c>
      <c r="AB123" s="105">
        <f t="shared" si="24"/>
        <v>0</v>
      </c>
      <c r="AC123" s="91"/>
      <c r="AD123" s="91"/>
      <c r="AF123" s="89"/>
    </row>
    <row r="124" spans="3:32" s="87" customFormat="1" ht="50.1" customHeight="1">
      <c r="C124" s="87" t="s">
        <v>4</v>
      </c>
      <c r="E124" s="140"/>
      <c r="F124" s="91"/>
      <c r="G124" s="91"/>
      <c r="I124" s="92"/>
      <c r="J124" s="105">
        <f t="shared" si="25"/>
        <v>0</v>
      </c>
      <c r="K124" s="104"/>
      <c r="L124" s="95"/>
      <c r="N124" s="92"/>
      <c r="O124" s="92"/>
      <c r="P124" s="92">
        <f t="shared" si="26"/>
        <v>0</v>
      </c>
      <c r="Q124" s="105">
        <f t="shared" si="27"/>
        <v>0</v>
      </c>
      <c r="R124" s="104"/>
      <c r="S124" s="91"/>
      <c r="U124" s="92"/>
      <c r="V124" s="105">
        <f t="shared" si="28"/>
        <v>0</v>
      </c>
      <c r="W124" s="104"/>
      <c r="X124" s="91"/>
      <c r="Z124" s="92"/>
      <c r="AA124" s="105">
        <f t="shared" si="23"/>
        <v>0</v>
      </c>
      <c r="AB124" s="105">
        <f t="shared" si="24"/>
        <v>0</v>
      </c>
      <c r="AC124" s="91"/>
      <c r="AD124" s="91"/>
      <c r="AF124" s="89"/>
    </row>
    <row r="125" spans="3:32" s="87" customFormat="1" ht="50.1" customHeight="1">
      <c r="C125" s="87">
        <f>C123+1</f>
        <v>216</v>
      </c>
      <c r="E125" s="140"/>
      <c r="F125" s="91"/>
      <c r="G125" s="91"/>
      <c r="I125" s="92"/>
      <c r="J125" s="105">
        <f t="shared" si="25"/>
        <v>0</v>
      </c>
      <c r="K125" s="104"/>
      <c r="L125" s="95"/>
      <c r="N125" s="92"/>
      <c r="O125" s="92"/>
      <c r="P125" s="92">
        <f t="shared" si="26"/>
        <v>0</v>
      </c>
      <c r="Q125" s="105">
        <f t="shared" si="27"/>
        <v>0</v>
      </c>
      <c r="R125" s="104"/>
      <c r="S125" s="91"/>
      <c r="U125" s="92"/>
      <c r="V125" s="105">
        <f t="shared" si="28"/>
        <v>0</v>
      </c>
      <c r="W125" s="104"/>
      <c r="X125" s="91"/>
      <c r="Z125" s="92"/>
      <c r="AA125" s="105">
        <f t="shared" si="23"/>
        <v>0</v>
      </c>
      <c r="AB125" s="105">
        <f t="shared" si="24"/>
        <v>0</v>
      </c>
      <c r="AC125" s="91"/>
      <c r="AD125" s="91"/>
      <c r="AF125" s="89"/>
    </row>
    <row r="126" spans="3:32" s="87" customFormat="1" ht="50.1" customHeight="1">
      <c r="C126" s="87" t="s">
        <v>4</v>
      </c>
      <c r="E126" s="140"/>
      <c r="F126" s="91"/>
      <c r="G126" s="91"/>
      <c r="I126" s="92"/>
      <c r="J126" s="105">
        <f t="shared" si="25"/>
        <v>0</v>
      </c>
      <c r="K126" s="104"/>
      <c r="L126" s="95"/>
      <c r="N126" s="92"/>
      <c r="O126" s="92"/>
      <c r="P126" s="92">
        <f t="shared" si="26"/>
        <v>0</v>
      </c>
      <c r="Q126" s="105">
        <f t="shared" si="27"/>
        <v>0</v>
      </c>
      <c r="R126" s="104"/>
      <c r="S126" s="91"/>
      <c r="U126" s="92"/>
      <c r="V126" s="105">
        <f>U126-N126</f>
        <v>0</v>
      </c>
      <c r="W126" s="104"/>
      <c r="X126" s="91"/>
      <c r="Z126" s="92"/>
      <c r="AA126" s="105">
        <f t="shared" si="23"/>
        <v>0</v>
      </c>
      <c r="AB126" s="105">
        <f>SUM(AA126,J126,Q126,V126,)</f>
        <v>0</v>
      </c>
      <c r="AC126" s="91"/>
      <c r="AD126" s="91"/>
      <c r="AF126" s="89"/>
    </row>
    <row r="127" spans="3:32" s="87" customFormat="1" ht="50.1" customHeight="1">
      <c r="C127" s="87">
        <f>C125+1</f>
        <v>217</v>
      </c>
      <c r="E127" s="140"/>
      <c r="F127" s="91"/>
      <c r="G127" s="91"/>
      <c r="I127" s="92"/>
      <c r="J127" s="105">
        <f t="shared" si="25"/>
        <v>0</v>
      </c>
      <c r="K127" s="104"/>
      <c r="L127" s="95"/>
      <c r="N127" s="92"/>
      <c r="O127" s="92"/>
      <c r="P127" s="92">
        <f t="shared" si="26"/>
        <v>0</v>
      </c>
      <c r="Q127" s="105">
        <f t="shared" si="27"/>
        <v>0</v>
      </c>
      <c r="R127" s="104"/>
      <c r="S127" s="91"/>
      <c r="U127" s="92"/>
      <c r="V127" s="105">
        <f t="shared" si="28"/>
        <v>0</v>
      </c>
      <c r="W127" s="104"/>
      <c r="X127" s="91"/>
      <c r="Z127" s="92"/>
      <c r="AA127" s="105">
        <f t="shared" si="23"/>
        <v>0</v>
      </c>
      <c r="AB127" s="105">
        <f t="shared" si="24"/>
        <v>0</v>
      </c>
      <c r="AC127" s="91"/>
      <c r="AD127" s="91"/>
      <c r="AF127" s="89"/>
    </row>
    <row r="128" spans="3:32" s="87" customFormat="1" ht="50.1" customHeight="1">
      <c r="C128" s="87" t="s">
        <v>4</v>
      </c>
      <c r="E128" s="140"/>
      <c r="F128" s="91"/>
      <c r="G128" s="91"/>
      <c r="I128" s="92"/>
      <c r="J128" s="105">
        <f t="shared" si="25"/>
        <v>0</v>
      </c>
      <c r="K128" s="104"/>
      <c r="L128" s="95"/>
      <c r="N128" s="92"/>
      <c r="O128" s="92"/>
      <c r="P128" s="92">
        <f t="shared" si="26"/>
        <v>0</v>
      </c>
      <c r="Q128" s="105">
        <f t="shared" si="27"/>
        <v>0</v>
      </c>
      <c r="R128" s="104"/>
      <c r="S128" s="91"/>
      <c r="U128" s="92"/>
      <c r="V128" s="105">
        <f t="shared" si="28"/>
        <v>0</v>
      </c>
      <c r="W128" s="104"/>
      <c r="X128" s="91"/>
      <c r="Z128" s="92"/>
      <c r="AA128" s="105">
        <f t="shared" si="23"/>
        <v>0</v>
      </c>
      <c r="AB128" s="105">
        <f t="shared" si="24"/>
        <v>0</v>
      </c>
      <c r="AC128" s="91"/>
      <c r="AD128" s="91"/>
      <c r="AF128" s="89"/>
    </row>
    <row r="129" spans="3:32" s="87" customFormat="1" ht="50.1" customHeight="1">
      <c r="C129" s="87">
        <f>C127+1</f>
        <v>218</v>
      </c>
      <c r="E129" s="140"/>
      <c r="F129" s="91"/>
      <c r="G129" s="91"/>
      <c r="I129" s="92"/>
      <c r="J129" s="105">
        <f t="shared" si="25"/>
        <v>0</v>
      </c>
      <c r="K129" s="104"/>
      <c r="L129" s="95"/>
      <c r="N129" s="92"/>
      <c r="O129" s="92"/>
      <c r="P129" s="92">
        <f t="shared" si="26"/>
        <v>0</v>
      </c>
      <c r="Q129" s="105">
        <f t="shared" si="27"/>
        <v>0</v>
      </c>
      <c r="R129" s="104"/>
      <c r="S129" s="91"/>
      <c r="U129" s="92"/>
      <c r="V129" s="105">
        <f t="shared" si="28"/>
        <v>0</v>
      </c>
      <c r="W129" s="104"/>
      <c r="X129" s="91"/>
      <c r="Z129" s="92"/>
      <c r="AA129" s="105">
        <f t="shared" si="23"/>
        <v>0</v>
      </c>
      <c r="AB129" s="105">
        <f t="shared" si="24"/>
        <v>0</v>
      </c>
      <c r="AC129" s="91"/>
      <c r="AD129" s="91"/>
      <c r="AF129" s="89"/>
    </row>
    <row r="130" spans="3:32" s="87" customFormat="1" ht="50.1" customHeight="1">
      <c r="C130" s="87" t="s">
        <v>4</v>
      </c>
      <c r="E130" s="140"/>
      <c r="F130" s="91"/>
      <c r="G130" s="91"/>
      <c r="I130" s="92"/>
      <c r="J130" s="105">
        <f t="shared" si="25"/>
        <v>0</v>
      </c>
      <c r="K130" s="104"/>
      <c r="L130" s="95"/>
      <c r="N130" s="92"/>
      <c r="O130" s="92"/>
      <c r="P130" s="92">
        <f t="shared" si="26"/>
        <v>0</v>
      </c>
      <c r="Q130" s="105">
        <f t="shared" si="27"/>
        <v>0</v>
      </c>
      <c r="R130" s="104"/>
      <c r="S130" s="91"/>
      <c r="U130" s="92"/>
      <c r="V130" s="105">
        <f t="shared" si="28"/>
        <v>0</v>
      </c>
      <c r="W130" s="104"/>
      <c r="X130" s="91"/>
      <c r="Z130" s="92"/>
      <c r="AA130" s="105">
        <f t="shared" si="23"/>
        <v>0</v>
      </c>
      <c r="AB130" s="105">
        <f t="shared" si="24"/>
        <v>0</v>
      </c>
      <c r="AC130" s="91"/>
      <c r="AD130" s="91"/>
      <c r="AF130" s="89"/>
    </row>
    <row r="131" spans="3:32" s="87" customFormat="1" ht="50.1" customHeight="1">
      <c r="C131" s="87">
        <f>C129+1</f>
        <v>219</v>
      </c>
      <c r="E131" s="140"/>
      <c r="F131" s="91"/>
      <c r="G131" s="91"/>
      <c r="I131" s="92"/>
      <c r="J131" s="105">
        <f t="shared" si="25"/>
        <v>0</v>
      </c>
      <c r="K131" s="104"/>
      <c r="L131" s="95"/>
      <c r="N131" s="92"/>
      <c r="O131" s="92"/>
      <c r="P131" s="92">
        <f t="shared" si="26"/>
        <v>0</v>
      </c>
      <c r="Q131" s="105">
        <f t="shared" si="27"/>
        <v>0</v>
      </c>
      <c r="R131" s="104"/>
      <c r="S131" s="91"/>
      <c r="U131" s="92"/>
      <c r="V131" s="105">
        <f t="shared" si="28"/>
        <v>0</v>
      </c>
      <c r="W131" s="104"/>
      <c r="X131" s="91"/>
      <c r="Z131" s="92"/>
      <c r="AA131" s="105">
        <f t="shared" si="23"/>
        <v>0</v>
      </c>
      <c r="AB131" s="105">
        <f t="shared" si="24"/>
        <v>0</v>
      </c>
      <c r="AC131" s="91"/>
      <c r="AD131" s="91"/>
      <c r="AF131" s="89"/>
    </row>
    <row r="132" spans="3:32" s="87" customFormat="1" ht="50.1" customHeight="1">
      <c r="C132" s="87" t="s">
        <v>4</v>
      </c>
      <c r="E132" s="140"/>
      <c r="F132" s="91"/>
      <c r="G132" s="91"/>
      <c r="I132" s="92"/>
      <c r="J132" s="105">
        <f t="shared" si="25"/>
        <v>0</v>
      </c>
      <c r="K132" s="104"/>
      <c r="L132" s="95"/>
      <c r="N132" s="92"/>
      <c r="O132" s="92"/>
      <c r="P132" s="92">
        <f t="shared" si="26"/>
        <v>0</v>
      </c>
      <c r="Q132" s="105">
        <f t="shared" si="27"/>
        <v>0</v>
      </c>
      <c r="R132" s="104"/>
      <c r="S132" s="91"/>
      <c r="U132" s="92"/>
      <c r="V132" s="105">
        <f t="shared" si="28"/>
        <v>0</v>
      </c>
      <c r="W132" s="104"/>
      <c r="X132" s="91"/>
      <c r="Z132" s="92"/>
      <c r="AA132" s="105">
        <f t="shared" si="23"/>
        <v>0</v>
      </c>
      <c r="AB132" s="105">
        <f t="shared" si="24"/>
        <v>0</v>
      </c>
      <c r="AC132" s="91"/>
      <c r="AD132" s="91"/>
      <c r="AF132" s="89"/>
    </row>
    <row r="133" spans="3:32" s="87" customFormat="1" ht="50.1" customHeight="1">
      <c r="C133" s="87">
        <f>C131+1</f>
        <v>220</v>
      </c>
      <c r="E133" s="140"/>
      <c r="F133" s="91"/>
      <c r="G133" s="91"/>
      <c r="I133" s="92"/>
      <c r="J133" s="105">
        <f t="shared" si="25"/>
        <v>0</v>
      </c>
      <c r="K133" s="104"/>
      <c r="L133" s="95"/>
      <c r="N133" s="92"/>
      <c r="O133" s="92"/>
      <c r="P133" s="92">
        <f t="shared" si="26"/>
        <v>0</v>
      </c>
      <c r="Q133" s="105">
        <f t="shared" si="27"/>
        <v>0</v>
      </c>
      <c r="R133" s="104"/>
      <c r="S133" s="91"/>
      <c r="U133" s="92"/>
      <c r="V133" s="105">
        <f t="shared" si="28"/>
        <v>0</v>
      </c>
      <c r="W133" s="104"/>
      <c r="X133" s="91"/>
      <c r="Z133" s="92"/>
      <c r="AA133" s="105">
        <f t="shared" ref="AA133:AA196" si="29">Z133-U133</f>
        <v>0</v>
      </c>
      <c r="AB133" s="105">
        <f t="shared" ref="AB133:AB196" si="30">SUM(AA133,J133,Q133,V133,)</f>
        <v>0</v>
      </c>
      <c r="AC133" s="91"/>
      <c r="AD133" s="91"/>
      <c r="AF133" s="89"/>
    </row>
    <row r="134" spans="3:32" s="87" customFormat="1" ht="50.1" customHeight="1">
      <c r="C134" s="87" t="s">
        <v>4</v>
      </c>
      <c r="E134" s="140"/>
      <c r="F134" s="91"/>
      <c r="G134" s="91"/>
      <c r="I134" s="92"/>
      <c r="J134" s="105">
        <f t="shared" si="25"/>
        <v>0</v>
      </c>
      <c r="K134" s="104"/>
      <c r="L134" s="95"/>
      <c r="N134" s="92"/>
      <c r="O134" s="92"/>
      <c r="P134" s="92">
        <f t="shared" si="26"/>
        <v>0</v>
      </c>
      <c r="Q134" s="105">
        <f t="shared" si="27"/>
        <v>0</v>
      </c>
      <c r="R134" s="104"/>
      <c r="S134" s="91"/>
      <c r="U134" s="92"/>
      <c r="V134" s="105">
        <f t="shared" si="28"/>
        <v>0</v>
      </c>
      <c r="W134" s="104"/>
      <c r="X134" s="91"/>
      <c r="Z134" s="92"/>
      <c r="AA134" s="105">
        <f t="shared" si="29"/>
        <v>0</v>
      </c>
      <c r="AB134" s="105">
        <f t="shared" si="30"/>
        <v>0</v>
      </c>
      <c r="AC134" s="91"/>
      <c r="AD134" s="91"/>
      <c r="AF134" s="89"/>
    </row>
    <row r="135" spans="3:32" s="87" customFormat="1" ht="50.1" customHeight="1">
      <c r="C135" s="87">
        <f>C133+1</f>
        <v>221</v>
      </c>
      <c r="E135" s="140"/>
      <c r="F135" s="91"/>
      <c r="G135" s="91"/>
      <c r="I135" s="92"/>
      <c r="J135" s="105">
        <f t="shared" si="25"/>
        <v>0</v>
      </c>
      <c r="K135" s="104"/>
      <c r="L135" s="95"/>
      <c r="N135" s="92"/>
      <c r="O135" s="92"/>
      <c r="P135" s="92">
        <f t="shared" si="26"/>
        <v>0</v>
      </c>
      <c r="Q135" s="105">
        <f t="shared" si="27"/>
        <v>0</v>
      </c>
      <c r="R135" s="104"/>
      <c r="S135" s="91"/>
      <c r="U135" s="92"/>
      <c r="V135" s="105">
        <f t="shared" si="28"/>
        <v>0</v>
      </c>
      <c r="W135" s="104"/>
      <c r="X135" s="91"/>
      <c r="Z135" s="92"/>
      <c r="AA135" s="105">
        <f t="shared" si="29"/>
        <v>0</v>
      </c>
      <c r="AB135" s="105">
        <f t="shared" si="30"/>
        <v>0</v>
      </c>
      <c r="AC135" s="91"/>
      <c r="AD135" s="91"/>
      <c r="AF135" s="89"/>
    </row>
    <row r="136" spans="3:32" s="87" customFormat="1" ht="50.1" customHeight="1">
      <c r="C136" s="87" t="s">
        <v>4</v>
      </c>
      <c r="E136" s="140"/>
      <c r="F136" s="91"/>
      <c r="G136" s="91"/>
      <c r="I136" s="92"/>
      <c r="J136" s="105">
        <f t="shared" si="25"/>
        <v>0</v>
      </c>
      <c r="K136" s="104"/>
      <c r="L136" s="95"/>
      <c r="N136" s="92"/>
      <c r="O136" s="92"/>
      <c r="P136" s="92">
        <f t="shared" si="26"/>
        <v>0</v>
      </c>
      <c r="Q136" s="105">
        <f t="shared" si="27"/>
        <v>0</v>
      </c>
      <c r="R136" s="104"/>
      <c r="S136" s="91"/>
      <c r="U136" s="92"/>
      <c r="V136" s="105">
        <f t="shared" si="28"/>
        <v>0</v>
      </c>
      <c r="W136" s="104"/>
      <c r="X136" s="91"/>
      <c r="Z136" s="92"/>
      <c r="AA136" s="105">
        <f t="shared" si="29"/>
        <v>0</v>
      </c>
      <c r="AB136" s="105">
        <f t="shared" si="30"/>
        <v>0</v>
      </c>
      <c r="AC136" s="91"/>
      <c r="AD136" s="91"/>
      <c r="AF136" s="89"/>
    </row>
    <row r="137" spans="3:32" s="87" customFormat="1" ht="50.1" customHeight="1">
      <c r="C137" s="87">
        <f>C135+1</f>
        <v>222</v>
      </c>
      <c r="E137" s="140"/>
      <c r="F137" s="91"/>
      <c r="G137" s="91"/>
      <c r="I137" s="92"/>
      <c r="J137" s="105">
        <f t="shared" si="25"/>
        <v>0</v>
      </c>
      <c r="K137" s="104"/>
      <c r="L137" s="95"/>
      <c r="N137" s="92"/>
      <c r="O137" s="92"/>
      <c r="P137" s="92">
        <f t="shared" si="26"/>
        <v>0</v>
      </c>
      <c r="Q137" s="105">
        <f t="shared" si="27"/>
        <v>0</v>
      </c>
      <c r="R137" s="104"/>
      <c r="S137" s="91"/>
      <c r="U137" s="92"/>
      <c r="V137" s="105">
        <f t="shared" si="28"/>
        <v>0</v>
      </c>
      <c r="W137" s="104"/>
      <c r="X137" s="91"/>
      <c r="Z137" s="92"/>
      <c r="AA137" s="105">
        <f t="shared" si="29"/>
        <v>0</v>
      </c>
      <c r="AB137" s="105">
        <f t="shared" si="30"/>
        <v>0</v>
      </c>
      <c r="AC137" s="91"/>
      <c r="AD137" s="91"/>
      <c r="AF137" s="89"/>
    </row>
    <row r="138" spans="3:32" s="87" customFormat="1" ht="50.1" customHeight="1">
      <c r="C138" s="87" t="s">
        <v>4</v>
      </c>
      <c r="E138" s="140"/>
      <c r="F138" s="91"/>
      <c r="G138" s="91"/>
      <c r="I138" s="92"/>
      <c r="J138" s="105">
        <f t="shared" si="25"/>
        <v>0</v>
      </c>
      <c r="K138" s="104"/>
      <c r="L138" s="95"/>
      <c r="N138" s="92"/>
      <c r="O138" s="92"/>
      <c r="P138" s="92">
        <f t="shared" si="26"/>
        <v>0</v>
      </c>
      <c r="Q138" s="105">
        <f t="shared" si="27"/>
        <v>0</v>
      </c>
      <c r="R138" s="104"/>
      <c r="S138" s="91"/>
      <c r="U138" s="92"/>
      <c r="V138" s="105">
        <f t="shared" si="28"/>
        <v>0</v>
      </c>
      <c r="W138" s="104"/>
      <c r="X138" s="91"/>
      <c r="Z138" s="92"/>
      <c r="AA138" s="105">
        <f t="shared" si="29"/>
        <v>0</v>
      </c>
      <c r="AB138" s="105">
        <f t="shared" si="30"/>
        <v>0</v>
      </c>
      <c r="AC138" s="91"/>
      <c r="AD138" s="91"/>
      <c r="AF138" s="89"/>
    </row>
    <row r="139" spans="3:32" s="87" customFormat="1" ht="50.1" customHeight="1">
      <c r="C139" s="87">
        <f>C137+1</f>
        <v>223</v>
      </c>
      <c r="E139" s="140"/>
      <c r="F139" s="91"/>
      <c r="G139" s="91"/>
      <c r="I139" s="92"/>
      <c r="J139" s="105">
        <f t="shared" si="25"/>
        <v>0</v>
      </c>
      <c r="K139" s="104"/>
      <c r="L139" s="95"/>
      <c r="N139" s="92"/>
      <c r="O139" s="92"/>
      <c r="P139" s="92">
        <f t="shared" si="26"/>
        <v>0</v>
      </c>
      <c r="Q139" s="105">
        <f t="shared" si="27"/>
        <v>0</v>
      </c>
      <c r="R139" s="104"/>
      <c r="S139" s="91"/>
      <c r="U139" s="92"/>
      <c r="V139" s="105">
        <f t="shared" si="28"/>
        <v>0</v>
      </c>
      <c r="W139" s="104"/>
      <c r="X139" s="91"/>
      <c r="Z139" s="92"/>
      <c r="AA139" s="105">
        <f t="shared" si="29"/>
        <v>0</v>
      </c>
      <c r="AB139" s="105">
        <f t="shared" si="30"/>
        <v>0</v>
      </c>
      <c r="AC139" s="91"/>
      <c r="AD139" s="91"/>
      <c r="AF139" s="89"/>
    </row>
    <row r="140" spans="3:32" s="87" customFormat="1" ht="50.1" customHeight="1">
      <c r="E140" s="140"/>
      <c r="F140" s="91"/>
      <c r="G140" s="91"/>
      <c r="I140" s="92"/>
      <c r="J140" s="105">
        <f t="shared" si="25"/>
        <v>0</v>
      </c>
      <c r="K140" s="104"/>
      <c r="L140" s="95"/>
      <c r="N140" s="92"/>
      <c r="O140" s="92"/>
      <c r="P140" s="92">
        <f t="shared" si="26"/>
        <v>0</v>
      </c>
      <c r="Q140" s="105">
        <f t="shared" si="27"/>
        <v>0</v>
      </c>
      <c r="R140" s="104"/>
      <c r="S140" s="91"/>
      <c r="U140" s="92"/>
      <c r="V140" s="105">
        <f t="shared" si="28"/>
        <v>0</v>
      </c>
      <c r="W140" s="104"/>
      <c r="X140" s="91"/>
      <c r="Z140" s="92"/>
      <c r="AA140" s="105">
        <f t="shared" si="29"/>
        <v>0</v>
      </c>
      <c r="AB140" s="105">
        <f t="shared" si="30"/>
        <v>0</v>
      </c>
      <c r="AC140" s="91"/>
      <c r="AD140" s="91"/>
      <c r="AF140" s="89"/>
    </row>
    <row r="141" spans="3:32" s="87" customFormat="1" ht="50.1" customHeight="1">
      <c r="E141" s="140"/>
      <c r="F141" s="91"/>
      <c r="G141" s="91"/>
      <c r="I141" s="92"/>
      <c r="J141" s="105">
        <f t="shared" si="25"/>
        <v>0</v>
      </c>
      <c r="K141" s="104"/>
      <c r="L141" s="95"/>
      <c r="N141" s="92"/>
      <c r="O141" s="92"/>
      <c r="P141" s="92">
        <f t="shared" si="26"/>
        <v>0</v>
      </c>
      <c r="Q141" s="105">
        <f t="shared" si="27"/>
        <v>0</v>
      </c>
      <c r="R141" s="104"/>
      <c r="S141" s="91"/>
      <c r="U141" s="92"/>
      <c r="V141" s="105">
        <f t="shared" si="28"/>
        <v>0</v>
      </c>
      <c r="W141" s="104"/>
      <c r="X141" s="91"/>
      <c r="Z141" s="92"/>
      <c r="AA141" s="105">
        <f t="shared" si="29"/>
        <v>0</v>
      </c>
      <c r="AB141" s="105">
        <f t="shared" si="30"/>
        <v>0</v>
      </c>
      <c r="AC141" s="91"/>
      <c r="AD141" s="91"/>
      <c r="AF141" s="89"/>
    </row>
    <row r="142" spans="3:32" s="87" customFormat="1" ht="50.1" customHeight="1">
      <c r="E142" s="140"/>
      <c r="F142" s="91"/>
      <c r="G142" s="91"/>
      <c r="I142" s="92"/>
      <c r="J142" s="105">
        <f t="shared" si="25"/>
        <v>0</v>
      </c>
      <c r="K142" s="104"/>
      <c r="L142" s="95"/>
      <c r="N142" s="92"/>
      <c r="O142" s="92"/>
      <c r="P142" s="92">
        <f t="shared" si="26"/>
        <v>0</v>
      </c>
      <c r="Q142" s="105">
        <f t="shared" si="27"/>
        <v>0</v>
      </c>
      <c r="R142" s="104"/>
      <c r="S142" s="91"/>
      <c r="U142" s="92"/>
      <c r="V142" s="105">
        <f t="shared" si="28"/>
        <v>0</v>
      </c>
      <c r="W142" s="104"/>
      <c r="X142" s="91"/>
      <c r="Z142" s="92"/>
      <c r="AA142" s="105">
        <f t="shared" si="29"/>
        <v>0</v>
      </c>
      <c r="AB142" s="105">
        <f t="shared" si="30"/>
        <v>0</v>
      </c>
      <c r="AC142" s="91"/>
      <c r="AD142" s="91"/>
      <c r="AF142" s="89"/>
    </row>
    <row r="143" spans="3:32" s="87" customFormat="1" ht="50.1" customHeight="1">
      <c r="E143" s="140"/>
      <c r="F143" s="91"/>
      <c r="G143" s="91"/>
      <c r="I143" s="92"/>
      <c r="J143" s="105">
        <f t="shared" si="25"/>
        <v>0</v>
      </c>
      <c r="K143" s="104"/>
      <c r="L143" s="95"/>
      <c r="N143" s="92"/>
      <c r="O143" s="92"/>
      <c r="P143" s="92">
        <f t="shared" si="26"/>
        <v>0</v>
      </c>
      <c r="Q143" s="105">
        <f t="shared" si="27"/>
        <v>0</v>
      </c>
      <c r="R143" s="104"/>
      <c r="S143" s="91"/>
      <c r="U143" s="92"/>
      <c r="V143" s="105">
        <f t="shared" si="28"/>
        <v>0</v>
      </c>
      <c r="W143" s="104"/>
      <c r="X143" s="91"/>
      <c r="Z143" s="92"/>
      <c r="AA143" s="105">
        <f t="shared" si="29"/>
        <v>0</v>
      </c>
      <c r="AB143" s="105">
        <f t="shared" si="30"/>
        <v>0</v>
      </c>
      <c r="AC143" s="91"/>
      <c r="AD143" s="91"/>
      <c r="AF143" s="89"/>
    </row>
    <row r="144" spans="3:32" s="87" customFormat="1" ht="50.1" customHeight="1">
      <c r="E144" s="140"/>
      <c r="F144" s="91"/>
      <c r="G144" s="91"/>
      <c r="I144" s="92"/>
      <c r="J144" s="105">
        <f t="shared" si="25"/>
        <v>0</v>
      </c>
      <c r="K144" s="104"/>
      <c r="L144" s="95"/>
      <c r="N144" s="92"/>
      <c r="O144" s="92"/>
      <c r="P144" s="92">
        <f t="shared" si="26"/>
        <v>0</v>
      </c>
      <c r="Q144" s="105">
        <f t="shared" si="27"/>
        <v>0</v>
      </c>
      <c r="R144" s="104"/>
      <c r="S144" s="91"/>
      <c r="U144" s="92"/>
      <c r="V144" s="105">
        <f t="shared" si="28"/>
        <v>0</v>
      </c>
      <c r="W144" s="104"/>
      <c r="X144" s="91"/>
      <c r="Z144" s="92"/>
      <c r="AA144" s="105">
        <f t="shared" si="29"/>
        <v>0</v>
      </c>
      <c r="AB144" s="105">
        <f t="shared" si="30"/>
        <v>0</v>
      </c>
      <c r="AC144" s="91"/>
      <c r="AD144" s="91"/>
      <c r="AF144" s="89"/>
    </row>
    <row r="145" spans="5:32" s="87" customFormat="1" ht="50.1" customHeight="1">
      <c r="E145" s="140"/>
      <c r="F145" s="91"/>
      <c r="G145" s="91"/>
      <c r="I145" s="92"/>
      <c r="J145" s="105">
        <f t="shared" ref="J145:J208" si="31">I145</f>
        <v>0</v>
      </c>
      <c r="K145" s="104"/>
      <c r="L145" s="95"/>
      <c r="N145" s="92"/>
      <c r="O145" s="92"/>
      <c r="P145" s="92">
        <f t="shared" si="26"/>
        <v>0</v>
      </c>
      <c r="Q145" s="105">
        <f t="shared" si="27"/>
        <v>0</v>
      </c>
      <c r="R145" s="104"/>
      <c r="S145" s="91"/>
      <c r="U145" s="92"/>
      <c r="V145" s="105">
        <f t="shared" si="28"/>
        <v>0</v>
      </c>
      <c r="W145" s="104"/>
      <c r="X145" s="91"/>
      <c r="Z145" s="92"/>
      <c r="AA145" s="105">
        <f t="shared" si="29"/>
        <v>0</v>
      </c>
      <c r="AB145" s="105">
        <f t="shared" si="30"/>
        <v>0</v>
      </c>
      <c r="AC145" s="91"/>
      <c r="AD145" s="91"/>
      <c r="AF145" s="89"/>
    </row>
    <row r="146" spans="5:32" s="87" customFormat="1" ht="50.1" customHeight="1">
      <c r="E146" s="140"/>
      <c r="F146" s="91"/>
      <c r="G146" s="91"/>
      <c r="I146" s="92"/>
      <c r="J146" s="105">
        <f t="shared" si="31"/>
        <v>0</v>
      </c>
      <c r="K146" s="104"/>
      <c r="L146" s="95"/>
      <c r="N146" s="92"/>
      <c r="O146" s="92"/>
      <c r="P146" s="92">
        <f t="shared" si="26"/>
        <v>0</v>
      </c>
      <c r="Q146" s="105">
        <f t="shared" si="27"/>
        <v>0</v>
      </c>
      <c r="R146" s="104"/>
      <c r="S146" s="91"/>
      <c r="U146" s="92"/>
      <c r="V146" s="105">
        <f t="shared" si="28"/>
        <v>0</v>
      </c>
      <c r="W146" s="104"/>
      <c r="X146" s="91"/>
      <c r="Z146" s="92"/>
      <c r="AA146" s="105">
        <f t="shared" si="29"/>
        <v>0</v>
      </c>
      <c r="AB146" s="105">
        <f t="shared" si="30"/>
        <v>0</v>
      </c>
      <c r="AC146" s="91"/>
      <c r="AD146" s="91"/>
      <c r="AF146" s="89"/>
    </row>
    <row r="147" spans="5:32" s="87" customFormat="1" ht="50.1" customHeight="1">
      <c r="E147" s="140"/>
      <c r="F147" s="91"/>
      <c r="G147" s="91"/>
      <c r="I147" s="92"/>
      <c r="J147" s="105">
        <f t="shared" si="31"/>
        <v>0</v>
      </c>
      <c r="K147" s="104"/>
      <c r="L147" s="95"/>
      <c r="N147" s="92"/>
      <c r="O147" s="92"/>
      <c r="P147" s="92">
        <f t="shared" si="26"/>
        <v>0</v>
      </c>
      <c r="Q147" s="105">
        <f t="shared" si="27"/>
        <v>0</v>
      </c>
      <c r="R147" s="104"/>
      <c r="S147" s="91"/>
      <c r="U147" s="92"/>
      <c r="V147" s="105">
        <f t="shared" si="28"/>
        <v>0</v>
      </c>
      <c r="W147" s="104"/>
      <c r="X147" s="91"/>
      <c r="Z147" s="92"/>
      <c r="AA147" s="105">
        <f t="shared" si="29"/>
        <v>0</v>
      </c>
      <c r="AB147" s="105">
        <f t="shared" si="30"/>
        <v>0</v>
      </c>
      <c r="AC147" s="91"/>
      <c r="AD147" s="91"/>
      <c r="AF147" s="89"/>
    </row>
    <row r="148" spans="5:32" s="87" customFormat="1" ht="50.1" customHeight="1">
      <c r="E148" s="140"/>
      <c r="F148" s="91"/>
      <c r="G148" s="91"/>
      <c r="I148" s="92"/>
      <c r="J148" s="105">
        <f t="shared" si="31"/>
        <v>0</v>
      </c>
      <c r="K148" s="104"/>
      <c r="L148" s="95"/>
      <c r="N148" s="92"/>
      <c r="O148" s="92"/>
      <c r="P148" s="92">
        <f t="shared" si="26"/>
        <v>0</v>
      </c>
      <c r="Q148" s="105">
        <f t="shared" si="27"/>
        <v>0</v>
      </c>
      <c r="R148" s="104"/>
      <c r="S148" s="91"/>
      <c r="U148" s="92"/>
      <c r="V148" s="105">
        <f t="shared" si="28"/>
        <v>0</v>
      </c>
      <c r="W148" s="104"/>
      <c r="X148" s="91"/>
      <c r="Z148" s="92"/>
      <c r="AA148" s="105">
        <f t="shared" si="29"/>
        <v>0</v>
      </c>
      <c r="AB148" s="105">
        <f t="shared" si="30"/>
        <v>0</v>
      </c>
      <c r="AC148" s="91"/>
      <c r="AD148" s="91"/>
      <c r="AF148" s="89"/>
    </row>
    <row r="149" spans="5:32" s="87" customFormat="1" ht="50.1" customHeight="1">
      <c r="E149" s="140"/>
      <c r="F149" s="91"/>
      <c r="G149" s="91"/>
      <c r="I149" s="92"/>
      <c r="J149" s="105">
        <f t="shared" si="31"/>
        <v>0</v>
      </c>
      <c r="K149" s="104"/>
      <c r="L149" s="95"/>
      <c r="N149" s="92"/>
      <c r="O149" s="92"/>
      <c r="P149" s="92">
        <f t="shared" si="26"/>
        <v>0</v>
      </c>
      <c r="Q149" s="105">
        <f t="shared" si="27"/>
        <v>0</v>
      </c>
      <c r="R149" s="104"/>
      <c r="S149" s="91"/>
      <c r="U149" s="92"/>
      <c r="V149" s="105">
        <f t="shared" si="28"/>
        <v>0</v>
      </c>
      <c r="W149" s="104"/>
      <c r="X149" s="91"/>
      <c r="Z149" s="92"/>
      <c r="AA149" s="105">
        <f t="shared" si="29"/>
        <v>0</v>
      </c>
      <c r="AB149" s="105">
        <f t="shared" si="30"/>
        <v>0</v>
      </c>
      <c r="AC149" s="91"/>
      <c r="AD149" s="91"/>
      <c r="AF149" s="89"/>
    </row>
    <row r="150" spans="5:32" s="87" customFormat="1" ht="50.1" customHeight="1">
      <c r="E150" s="140"/>
      <c r="F150" s="91"/>
      <c r="G150" s="91"/>
      <c r="I150" s="92"/>
      <c r="J150" s="105">
        <f t="shared" si="31"/>
        <v>0</v>
      </c>
      <c r="K150" s="104"/>
      <c r="L150" s="95"/>
      <c r="N150" s="92"/>
      <c r="O150" s="92"/>
      <c r="P150" s="92">
        <f t="shared" si="26"/>
        <v>0</v>
      </c>
      <c r="Q150" s="105">
        <f t="shared" si="27"/>
        <v>0</v>
      </c>
      <c r="R150" s="104"/>
      <c r="S150" s="91"/>
      <c r="U150" s="92"/>
      <c r="V150" s="105">
        <f t="shared" si="28"/>
        <v>0</v>
      </c>
      <c r="W150" s="104"/>
      <c r="X150" s="91"/>
      <c r="Z150" s="92"/>
      <c r="AA150" s="105">
        <f t="shared" si="29"/>
        <v>0</v>
      </c>
      <c r="AB150" s="105">
        <f t="shared" si="30"/>
        <v>0</v>
      </c>
      <c r="AC150" s="91"/>
      <c r="AD150" s="91"/>
      <c r="AF150" s="89"/>
    </row>
    <row r="151" spans="5:32" s="87" customFormat="1" ht="50.1" customHeight="1">
      <c r="E151" s="140"/>
      <c r="F151" s="91"/>
      <c r="G151" s="91"/>
      <c r="I151" s="92"/>
      <c r="J151" s="105">
        <f t="shared" si="31"/>
        <v>0</v>
      </c>
      <c r="K151" s="104"/>
      <c r="L151" s="95"/>
      <c r="N151" s="92"/>
      <c r="O151" s="92"/>
      <c r="P151" s="92">
        <f t="shared" si="26"/>
        <v>0</v>
      </c>
      <c r="Q151" s="105">
        <f t="shared" si="27"/>
        <v>0</v>
      </c>
      <c r="R151" s="104"/>
      <c r="S151" s="91"/>
      <c r="U151" s="92"/>
      <c r="V151" s="105">
        <f t="shared" si="28"/>
        <v>0</v>
      </c>
      <c r="W151" s="104"/>
      <c r="X151" s="91"/>
      <c r="Z151" s="92"/>
      <c r="AA151" s="105">
        <f t="shared" si="29"/>
        <v>0</v>
      </c>
      <c r="AB151" s="105">
        <f t="shared" si="30"/>
        <v>0</v>
      </c>
      <c r="AC151" s="91"/>
      <c r="AD151" s="91"/>
      <c r="AF151" s="89"/>
    </row>
    <row r="152" spans="5:32" s="87" customFormat="1" ht="50.1" customHeight="1">
      <c r="E152" s="140"/>
      <c r="F152" s="91"/>
      <c r="G152" s="91"/>
      <c r="I152" s="92"/>
      <c r="J152" s="105">
        <f t="shared" si="31"/>
        <v>0</v>
      </c>
      <c r="K152" s="104"/>
      <c r="L152" s="95"/>
      <c r="N152" s="92"/>
      <c r="O152" s="92"/>
      <c r="P152" s="92">
        <f t="shared" si="26"/>
        <v>0</v>
      </c>
      <c r="Q152" s="105">
        <f t="shared" si="27"/>
        <v>0</v>
      </c>
      <c r="R152" s="104"/>
      <c r="S152" s="91"/>
      <c r="U152" s="92"/>
      <c r="V152" s="105">
        <f t="shared" si="28"/>
        <v>0</v>
      </c>
      <c r="W152" s="104"/>
      <c r="X152" s="91"/>
      <c r="Z152" s="92"/>
      <c r="AA152" s="105">
        <f t="shared" si="29"/>
        <v>0</v>
      </c>
      <c r="AB152" s="105">
        <f t="shared" si="30"/>
        <v>0</v>
      </c>
      <c r="AC152" s="91"/>
      <c r="AD152" s="91"/>
      <c r="AF152" s="89"/>
    </row>
    <row r="153" spans="5:32" s="87" customFormat="1" ht="50.1" customHeight="1">
      <c r="E153" s="140"/>
      <c r="F153" s="91"/>
      <c r="G153" s="91"/>
      <c r="I153" s="92"/>
      <c r="J153" s="105">
        <f t="shared" si="31"/>
        <v>0</v>
      </c>
      <c r="K153" s="104"/>
      <c r="L153" s="95"/>
      <c r="N153" s="92"/>
      <c r="O153" s="92"/>
      <c r="P153" s="92">
        <f t="shared" si="26"/>
        <v>0</v>
      </c>
      <c r="Q153" s="105">
        <f t="shared" si="27"/>
        <v>0</v>
      </c>
      <c r="R153" s="104"/>
      <c r="S153" s="91"/>
      <c r="U153" s="92"/>
      <c r="V153" s="105">
        <f t="shared" si="28"/>
        <v>0</v>
      </c>
      <c r="W153" s="104"/>
      <c r="X153" s="91"/>
      <c r="Z153" s="92"/>
      <c r="AA153" s="105">
        <f t="shared" si="29"/>
        <v>0</v>
      </c>
      <c r="AB153" s="105">
        <f t="shared" si="30"/>
        <v>0</v>
      </c>
      <c r="AC153" s="91"/>
      <c r="AD153" s="91"/>
      <c r="AF153" s="89"/>
    </row>
    <row r="154" spans="5:32" s="87" customFormat="1" ht="50.1" customHeight="1">
      <c r="E154" s="140"/>
      <c r="F154" s="91"/>
      <c r="G154" s="91"/>
      <c r="I154" s="92"/>
      <c r="J154" s="105">
        <f t="shared" si="31"/>
        <v>0</v>
      </c>
      <c r="K154" s="104"/>
      <c r="L154" s="95"/>
      <c r="N154" s="92"/>
      <c r="O154" s="92"/>
      <c r="P154" s="92">
        <f t="shared" si="26"/>
        <v>0</v>
      </c>
      <c r="Q154" s="105">
        <f t="shared" si="27"/>
        <v>0</v>
      </c>
      <c r="R154" s="104"/>
      <c r="S154" s="91"/>
      <c r="U154" s="92"/>
      <c r="V154" s="105">
        <f t="shared" si="28"/>
        <v>0</v>
      </c>
      <c r="W154" s="104"/>
      <c r="X154" s="91"/>
      <c r="Z154" s="92"/>
      <c r="AA154" s="105">
        <f t="shared" si="29"/>
        <v>0</v>
      </c>
      <c r="AB154" s="105">
        <f t="shared" si="30"/>
        <v>0</v>
      </c>
      <c r="AC154" s="91"/>
      <c r="AD154" s="91"/>
      <c r="AF154" s="89"/>
    </row>
    <row r="155" spans="5:32" s="87" customFormat="1" ht="50.1" customHeight="1">
      <c r="E155" s="140"/>
      <c r="F155" s="91"/>
      <c r="G155" s="91"/>
      <c r="I155" s="92"/>
      <c r="J155" s="105">
        <f t="shared" si="31"/>
        <v>0</v>
      </c>
      <c r="K155" s="104"/>
      <c r="L155" s="95"/>
      <c r="N155" s="92"/>
      <c r="O155" s="92"/>
      <c r="P155" s="92">
        <f t="shared" si="26"/>
        <v>0</v>
      </c>
      <c r="Q155" s="105">
        <f t="shared" si="27"/>
        <v>0</v>
      </c>
      <c r="R155" s="104"/>
      <c r="S155" s="91"/>
      <c r="U155" s="92"/>
      <c r="V155" s="105">
        <f t="shared" si="28"/>
        <v>0</v>
      </c>
      <c r="W155" s="104"/>
      <c r="X155" s="91"/>
      <c r="Z155" s="92"/>
      <c r="AA155" s="105">
        <f t="shared" si="29"/>
        <v>0</v>
      </c>
      <c r="AB155" s="105">
        <f t="shared" si="30"/>
        <v>0</v>
      </c>
      <c r="AC155" s="91"/>
      <c r="AD155" s="91"/>
      <c r="AF155" s="89"/>
    </row>
    <row r="156" spans="5:32" s="87" customFormat="1" ht="50.1" customHeight="1">
      <c r="E156" s="140"/>
      <c r="F156" s="91"/>
      <c r="G156" s="91"/>
      <c r="I156" s="92"/>
      <c r="J156" s="105">
        <f t="shared" si="31"/>
        <v>0</v>
      </c>
      <c r="K156" s="104"/>
      <c r="L156" s="95"/>
      <c r="N156" s="92"/>
      <c r="O156" s="92"/>
      <c r="P156" s="92">
        <f t="shared" si="26"/>
        <v>0</v>
      </c>
      <c r="Q156" s="105">
        <f t="shared" si="27"/>
        <v>0</v>
      </c>
      <c r="R156" s="104"/>
      <c r="S156" s="91"/>
      <c r="U156" s="92"/>
      <c r="V156" s="105">
        <f t="shared" si="28"/>
        <v>0</v>
      </c>
      <c r="W156" s="104"/>
      <c r="X156" s="91"/>
      <c r="Z156" s="92"/>
      <c r="AA156" s="105">
        <f t="shared" si="29"/>
        <v>0</v>
      </c>
      <c r="AB156" s="105">
        <f t="shared" si="30"/>
        <v>0</v>
      </c>
      <c r="AC156" s="91"/>
      <c r="AD156" s="91"/>
      <c r="AF156" s="89"/>
    </row>
    <row r="157" spans="5:32" s="87" customFormat="1" ht="50.1" customHeight="1">
      <c r="E157" s="140"/>
      <c r="F157" s="91"/>
      <c r="G157" s="91"/>
      <c r="I157" s="92"/>
      <c r="J157" s="105">
        <f t="shared" si="31"/>
        <v>0</v>
      </c>
      <c r="K157" s="104"/>
      <c r="L157" s="95"/>
      <c r="N157" s="92"/>
      <c r="O157" s="92"/>
      <c r="P157" s="92">
        <f t="shared" si="26"/>
        <v>0</v>
      </c>
      <c r="Q157" s="105">
        <f t="shared" si="27"/>
        <v>0</v>
      </c>
      <c r="R157" s="104"/>
      <c r="S157" s="91"/>
      <c r="U157" s="92"/>
      <c r="V157" s="105">
        <f t="shared" si="28"/>
        <v>0</v>
      </c>
      <c r="W157" s="104"/>
      <c r="X157" s="91"/>
      <c r="Z157" s="92"/>
      <c r="AA157" s="105">
        <f t="shared" si="29"/>
        <v>0</v>
      </c>
      <c r="AB157" s="105">
        <f t="shared" si="30"/>
        <v>0</v>
      </c>
      <c r="AC157" s="91"/>
      <c r="AD157" s="91"/>
      <c r="AF157" s="89"/>
    </row>
    <row r="158" spans="5:32" s="87" customFormat="1" ht="50.1" customHeight="1">
      <c r="E158" s="140"/>
      <c r="F158" s="91"/>
      <c r="G158" s="91"/>
      <c r="I158" s="92"/>
      <c r="J158" s="105">
        <f t="shared" si="31"/>
        <v>0</v>
      </c>
      <c r="K158" s="104"/>
      <c r="L158" s="95"/>
      <c r="N158" s="92"/>
      <c r="O158" s="92"/>
      <c r="P158" s="92">
        <f t="shared" si="26"/>
        <v>0</v>
      </c>
      <c r="Q158" s="105">
        <f t="shared" si="27"/>
        <v>0</v>
      </c>
      <c r="R158" s="104"/>
      <c r="S158" s="91"/>
      <c r="U158" s="92"/>
      <c r="V158" s="105">
        <f t="shared" si="28"/>
        <v>0</v>
      </c>
      <c r="W158" s="104"/>
      <c r="X158" s="91"/>
      <c r="Z158" s="92"/>
      <c r="AA158" s="105">
        <f t="shared" si="29"/>
        <v>0</v>
      </c>
      <c r="AB158" s="105">
        <f t="shared" si="30"/>
        <v>0</v>
      </c>
      <c r="AC158" s="91"/>
      <c r="AD158" s="91"/>
      <c r="AF158" s="89"/>
    </row>
    <row r="159" spans="5:32" s="87" customFormat="1" ht="50.1" customHeight="1">
      <c r="E159" s="140"/>
      <c r="F159" s="91"/>
      <c r="G159" s="91"/>
      <c r="I159" s="92"/>
      <c r="J159" s="105">
        <f t="shared" si="31"/>
        <v>0</v>
      </c>
      <c r="K159" s="104"/>
      <c r="L159" s="95"/>
      <c r="N159" s="92"/>
      <c r="O159" s="92"/>
      <c r="P159" s="92">
        <f t="shared" si="26"/>
        <v>0</v>
      </c>
      <c r="Q159" s="105">
        <f t="shared" si="27"/>
        <v>0</v>
      </c>
      <c r="R159" s="104"/>
      <c r="S159" s="91"/>
      <c r="U159" s="92"/>
      <c r="V159" s="105">
        <f t="shared" si="28"/>
        <v>0</v>
      </c>
      <c r="W159" s="104"/>
      <c r="X159" s="91"/>
      <c r="Z159" s="92"/>
      <c r="AA159" s="105">
        <f t="shared" si="29"/>
        <v>0</v>
      </c>
      <c r="AB159" s="105">
        <f t="shared" si="30"/>
        <v>0</v>
      </c>
      <c r="AC159" s="91"/>
      <c r="AD159" s="91"/>
      <c r="AF159" s="89"/>
    </row>
    <row r="160" spans="5:32" s="87" customFormat="1" ht="50.1" customHeight="1">
      <c r="E160" s="140"/>
      <c r="F160" s="91"/>
      <c r="G160" s="91"/>
      <c r="I160" s="92"/>
      <c r="J160" s="105">
        <f t="shared" si="31"/>
        <v>0</v>
      </c>
      <c r="K160" s="104"/>
      <c r="L160" s="95"/>
      <c r="N160" s="92"/>
      <c r="O160" s="92"/>
      <c r="P160" s="92">
        <f t="shared" si="26"/>
        <v>0</v>
      </c>
      <c r="Q160" s="105">
        <f t="shared" si="27"/>
        <v>0</v>
      </c>
      <c r="R160" s="104"/>
      <c r="S160" s="91"/>
      <c r="U160" s="92"/>
      <c r="V160" s="105">
        <f t="shared" si="28"/>
        <v>0</v>
      </c>
      <c r="W160" s="104"/>
      <c r="X160" s="91"/>
      <c r="Z160" s="92"/>
      <c r="AA160" s="105">
        <f t="shared" si="29"/>
        <v>0</v>
      </c>
      <c r="AB160" s="105">
        <f t="shared" si="30"/>
        <v>0</v>
      </c>
      <c r="AC160" s="91"/>
      <c r="AD160" s="91"/>
      <c r="AF160" s="89"/>
    </row>
    <row r="161" spans="5:32" s="87" customFormat="1" ht="50.1" customHeight="1">
      <c r="E161" s="140"/>
      <c r="F161" s="91"/>
      <c r="G161" s="91"/>
      <c r="I161" s="92"/>
      <c r="J161" s="105">
        <f t="shared" si="31"/>
        <v>0</v>
      </c>
      <c r="K161" s="104"/>
      <c r="L161" s="95"/>
      <c r="N161" s="92"/>
      <c r="O161" s="92"/>
      <c r="P161" s="92">
        <f t="shared" si="26"/>
        <v>0</v>
      </c>
      <c r="Q161" s="105">
        <f t="shared" si="27"/>
        <v>0</v>
      </c>
      <c r="R161" s="104"/>
      <c r="S161" s="91"/>
      <c r="U161" s="92"/>
      <c r="V161" s="105">
        <f t="shared" si="28"/>
        <v>0</v>
      </c>
      <c r="W161" s="104"/>
      <c r="X161" s="91"/>
      <c r="Z161" s="92"/>
      <c r="AA161" s="105">
        <f t="shared" si="29"/>
        <v>0</v>
      </c>
      <c r="AB161" s="105">
        <f t="shared" si="30"/>
        <v>0</v>
      </c>
      <c r="AC161" s="91"/>
      <c r="AD161" s="91"/>
      <c r="AF161" s="89"/>
    </row>
    <row r="162" spans="5:32" s="87" customFormat="1" ht="50.1" customHeight="1">
      <c r="E162" s="140"/>
      <c r="F162" s="91"/>
      <c r="G162" s="91"/>
      <c r="I162" s="92"/>
      <c r="J162" s="105">
        <f t="shared" si="31"/>
        <v>0</v>
      </c>
      <c r="K162" s="104"/>
      <c r="L162" s="95"/>
      <c r="N162" s="92"/>
      <c r="O162" s="92"/>
      <c r="P162" s="92">
        <f t="shared" si="26"/>
        <v>0</v>
      </c>
      <c r="Q162" s="105">
        <f t="shared" si="27"/>
        <v>0</v>
      </c>
      <c r="R162" s="104"/>
      <c r="S162" s="91"/>
      <c r="U162" s="92"/>
      <c r="V162" s="105">
        <f t="shared" si="28"/>
        <v>0</v>
      </c>
      <c r="W162" s="104"/>
      <c r="X162" s="91"/>
      <c r="Z162" s="92"/>
      <c r="AA162" s="105">
        <f t="shared" si="29"/>
        <v>0</v>
      </c>
      <c r="AB162" s="105">
        <f t="shared" si="30"/>
        <v>0</v>
      </c>
      <c r="AC162" s="91"/>
      <c r="AD162" s="91"/>
      <c r="AF162" s="89"/>
    </row>
    <row r="163" spans="5:32" s="87" customFormat="1" ht="50.1" customHeight="1">
      <c r="E163" s="140"/>
      <c r="F163" s="91"/>
      <c r="G163" s="91"/>
      <c r="I163" s="92"/>
      <c r="J163" s="105">
        <f t="shared" si="31"/>
        <v>0</v>
      </c>
      <c r="K163" s="104"/>
      <c r="L163" s="95"/>
      <c r="N163" s="92"/>
      <c r="O163" s="92"/>
      <c r="P163" s="92">
        <f t="shared" ref="P163:P226" si="32">N163-O163</f>
        <v>0</v>
      </c>
      <c r="Q163" s="105">
        <f t="shared" ref="Q163:Q226" si="33">P163-I163</f>
        <v>0</v>
      </c>
      <c r="R163" s="104"/>
      <c r="S163" s="91"/>
      <c r="U163" s="92"/>
      <c r="V163" s="105">
        <f t="shared" si="28"/>
        <v>0</v>
      </c>
      <c r="W163" s="104"/>
      <c r="X163" s="91"/>
      <c r="Z163" s="92"/>
      <c r="AA163" s="105">
        <f t="shared" si="29"/>
        <v>0</v>
      </c>
      <c r="AB163" s="105">
        <f t="shared" si="30"/>
        <v>0</v>
      </c>
      <c r="AC163" s="91"/>
      <c r="AD163" s="91"/>
      <c r="AF163" s="89"/>
    </row>
    <row r="164" spans="5:32" s="87" customFormat="1" ht="50.1" customHeight="1">
      <c r="E164" s="140"/>
      <c r="F164" s="91"/>
      <c r="G164" s="91"/>
      <c r="I164" s="92"/>
      <c r="J164" s="105">
        <f t="shared" si="31"/>
        <v>0</v>
      </c>
      <c r="K164" s="104"/>
      <c r="L164" s="95"/>
      <c r="N164" s="92"/>
      <c r="O164" s="92"/>
      <c r="P164" s="92">
        <f t="shared" si="32"/>
        <v>0</v>
      </c>
      <c r="Q164" s="105">
        <f t="shared" si="33"/>
        <v>0</v>
      </c>
      <c r="R164" s="104"/>
      <c r="S164" s="91"/>
      <c r="U164" s="92"/>
      <c r="V164" s="105">
        <f t="shared" si="28"/>
        <v>0</v>
      </c>
      <c r="W164" s="104"/>
      <c r="X164" s="91"/>
      <c r="Z164" s="92"/>
      <c r="AA164" s="105">
        <f t="shared" si="29"/>
        <v>0</v>
      </c>
      <c r="AB164" s="105">
        <f t="shared" si="30"/>
        <v>0</v>
      </c>
      <c r="AC164" s="91"/>
      <c r="AD164" s="91"/>
      <c r="AF164" s="89"/>
    </row>
    <row r="165" spans="5:32" s="87" customFormat="1" ht="50.1" customHeight="1">
      <c r="E165" s="140"/>
      <c r="F165" s="91"/>
      <c r="G165" s="91"/>
      <c r="I165" s="92"/>
      <c r="J165" s="105">
        <f t="shared" si="31"/>
        <v>0</v>
      </c>
      <c r="K165" s="104"/>
      <c r="L165" s="95"/>
      <c r="N165" s="92"/>
      <c r="O165" s="92"/>
      <c r="P165" s="92">
        <f t="shared" si="32"/>
        <v>0</v>
      </c>
      <c r="Q165" s="105">
        <f t="shared" si="33"/>
        <v>0</v>
      </c>
      <c r="R165" s="104"/>
      <c r="S165" s="91"/>
      <c r="U165" s="92"/>
      <c r="V165" s="105">
        <f t="shared" si="28"/>
        <v>0</v>
      </c>
      <c r="W165" s="104"/>
      <c r="X165" s="91"/>
      <c r="Z165" s="92"/>
      <c r="AA165" s="105">
        <f t="shared" si="29"/>
        <v>0</v>
      </c>
      <c r="AB165" s="105">
        <f t="shared" si="30"/>
        <v>0</v>
      </c>
      <c r="AC165" s="91"/>
      <c r="AD165" s="91"/>
      <c r="AF165" s="89"/>
    </row>
    <row r="166" spans="5:32" s="87" customFormat="1" ht="50.1" customHeight="1">
      <c r="E166" s="140"/>
      <c r="F166" s="91"/>
      <c r="G166" s="91"/>
      <c r="I166" s="92"/>
      <c r="J166" s="105">
        <f t="shared" si="31"/>
        <v>0</v>
      </c>
      <c r="K166" s="104"/>
      <c r="L166" s="95"/>
      <c r="N166" s="92"/>
      <c r="O166" s="92"/>
      <c r="P166" s="92">
        <f t="shared" si="32"/>
        <v>0</v>
      </c>
      <c r="Q166" s="105">
        <f t="shared" si="33"/>
        <v>0</v>
      </c>
      <c r="R166" s="104"/>
      <c r="S166" s="91"/>
      <c r="U166" s="92"/>
      <c r="V166" s="105">
        <f t="shared" si="28"/>
        <v>0</v>
      </c>
      <c r="W166" s="104"/>
      <c r="X166" s="91"/>
      <c r="Z166" s="92"/>
      <c r="AA166" s="105">
        <f t="shared" si="29"/>
        <v>0</v>
      </c>
      <c r="AB166" s="105">
        <f t="shared" si="30"/>
        <v>0</v>
      </c>
      <c r="AC166" s="91"/>
      <c r="AD166" s="91"/>
      <c r="AF166" s="89"/>
    </row>
    <row r="167" spans="5:32" s="87" customFormat="1" ht="50.1" customHeight="1">
      <c r="E167" s="140"/>
      <c r="F167" s="91"/>
      <c r="G167" s="91"/>
      <c r="I167" s="92"/>
      <c r="J167" s="105">
        <f t="shared" si="31"/>
        <v>0</v>
      </c>
      <c r="K167" s="104"/>
      <c r="L167" s="95"/>
      <c r="N167" s="92"/>
      <c r="O167" s="92"/>
      <c r="P167" s="92">
        <f t="shared" si="32"/>
        <v>0</v>
      </c>
      <c r="Q167" s="105">
        <f t="shared" si="33"/>
        <v>0</v>
      </c>
      <c r="R167" s="104"/>
      <c r="S167" s="91"/>
      <c r="U167" s="92"/>
      <c r="V167" s="105">
        <f t="shared" si="28"/>
        <v>0</v>
      </c>
      <c r="W167" s="104"/>
      <c r="X167" s="91"/>
      <c r="Z167" s="92"/>
      <c r="AA167" s="105">
        <f t="shared" si="29"/>
        <v>0</v>
      </c>
      <c r="AB167" s="105">
        <f t="shared" si="30"/>
        <v>0</v>
      </c>
      <c r="AC167" s="91"/>
      <c r="AD167" s="91"/>
      <c r="AF167" s="89"/>
    </row>
    <row r="168" spans="5:32" s="87" customFormat="1" ht="50.1" customHeight="1">
      <c r="E168" s="140"/>
      <c r="F168" s="91"/>
      <c r="G168" s="91"/>
      <c r="I168" s="92"/>
      <c r="J168" s="105">
        <f t="shared" si="31"/>
        <v>0</v>
      </c>
      <c r="K168" s="104"/>
      <c r="L168" s="95"/>
      <c r="N168" s="92"/>
      <c r="O168" s="92"/>
      <c r="P168" s="92">
        <f t="shared" si="32"/>
        <v>0</v>
      </c>
      <c r="Q168" s="105">
        <f t="shared" si="33"/>
        <v>0</v>
      </c>
      <c r="R168" s="104"/>
      <c r="S168" s="91"/>
      <c r="U168" s="92"/>
      <c r="V168" s="105">
        <f t="shared" si="28"/>
        <v>0</v>
      </c>
      <c r="W168" s="104"/>
      <c r="X168" s="91"/>
      <c r="Z168" s="92"/>
      <c r="AA168" s="105">
        <f t="shared" si="29"/>
        <v>0</v>
      </c>
      <c r="AB168" s="105">
        <f t="shared" si="30"/>
        <v>0</v>
      </c>
      <c r="AC168" s="91"/>
      <c r="AD168" s="91"/>
      <c r="AF168" s="89"/>
    </row>
    <row r="169" spans="5:32" s="87" customFormat="1" ht="50.1" customHeight="1">
      <c r="E169" s="140"/>
      <c r="F169" s="91"/>
      <c r="G169" s="91"/>
      <c r="I169" s="92"/>
      <c r="J169" s="105">
        <f t="shared" si="31"/>
        <v>0</v>
      </c>
      <c r="K169" s="104"/>
      <c r="L169" s="95"/>
      <c r="N169" s="92"/>
      <c r="O169" s="92"/>
      <c r="P169" s="92">
        <f t="shared" si="32"/>
        <v>0</v>
      </c>
      <c r="Q169" s="105">
        <f t="shared" si="33"/>
        <v>0</v>
      </c>
      <c r="R169" s="104"/>
      <c r="S169" s="91"/>
      <c r="U169" s="92"/>
      <c r="V169" s="105">
        <f t="shared" si="28"/>
        <v>0</v>
      </c>
      <c r="W169" s="104"/>
      <c r="X169" s="91"/>
      <c r="Z169" s="92"/>
      <c r="AA169" s="105">
        <f t="shared" si="29"/>
        <v>0</v>
      </c>
      <c r="AB169" s="105">
        <f t="shared" si="30"/>
        <v>0</v>
      </c>
      <c r="AC169" s="91"/>
      <c r="AD169" s="91"/>
      <c r="AF169" s="89"/>
    </row>
    <row r="170" spans="5:32" s="87" customFormat="1" ht="50.1" customHeight="1">
      <c r="E170" s="140"/>
      <c r="F170" s="91"/>
      <c r="G170" s="91"/>
      <c r="I170" s="92"/>
      <c r="J170" s="105">
        <f t="shared" si="31"/>
        <v>0</v>
      </c>
      <c r="K170" s="104"/>
      <c r="L170" s="95"/>
      <c r="N170" s="92"/>
      <c r="O170" s="92"/>
      <c r="P170" s="92">
        <f t="shared" si="32"/>
        <v>0</v>
      </c>
      <c r="Q170" s="105">
        <f t="shared" si="33"/>
        <v>0</v>
      </c>
      <c r="R170" s="104"/>
      <c r="S170" s="91"/>
      <c r="U170" s="92"/>
      <c r="V170" s="105">
        <f t="shared" si="28"/>
        <v>0</v>
      </c>
      <c r="W170" s="104"/>
      <c r="X170" s="91"/>
      <c r="Z170" s="92"/>
      <c r="AA170" s="105">
        <f t="shared" si="29"/>
        <v>0</v>
      </c>
      <c r="AB170" s="105">
        <f t="shared" si="30"/>
        <v>0</v>
      </c>
      <c r="AC170" s="91"/>
      <c r="AD170" s="91"/>
      <c r="AF170" s="89"/>
    </row>
    <row r="171" spans="5:32" s="87" customFormat="1" ht="50.1" customHeight="1">
      <c r="E171" s="140"/>
      <c r="F171" s="91"/>
      <c r="G171" s="91"/>
      <c r="I171" s="92"/>
      <c r="J171" s="105">
        <f t="shared" si="31"/>
        <v>0</v>
      </c>
      <c r="K171" s="104"/>
      <c r="L171" s="95"/>
      <c r="N171" s="92"/>
      <c r="O171" s="92"/>
      <c r="P171" s="92">
        <f t="shared" si="32"/>
        <v>0</v>
      </c>
      <c r="Q171" s="105">
        <f t="shared" si="33"/>
        <v>0</v>
      </c>
      <c r="R171" s="104"/>
      <c r="S171" s="91"/>
      <c r="U171" s="92"/>
      <c r="V171" s="105">
        <f t="shared" si="28"/>
        <v>0</v>
      </c>
      <c r="W171" s="104"/>
      <c r="X171" s="91"/>
      <c r="Z171" s="92"/>
      <c r="AA171" s="105">
        <f t="shared" si="29"/>
        <v>0</v>
      </c>
      <c r="AB171" s="105">
        <f t="shared" si="30"/>
        <v>0</v>
      </c>
      <c r="AC171" s="91"/>
      <c r="AD171" s="91"/>
      <c r="AF171" s="89"/>
    </row>
    <row r="172" spans="5:32" s="87" customFormat="1" ht="50.1" customHeight="1">
      <c r="E172" s="140"/>
      <c r="F172" s="91"/>
      <c r="G172" s="91"/>
      <c r="I172" s="92"/>
      <c r="J172" s="105">
        <f t="shared" si="31"/>
        <v>0</v>
      </c>
      <c r="K172" s="104"/>
      <c r="L172" s="95"/>
      <c r="N172" s="92"/>
      <c r="O172" s="92"/>
      <c r="P172" s="92">
        <f t="shared" si="32"/>
        <v>0</v>
      </c>
      <c r="Q172" s="105">
        <f t="shared" si="33"/>
        <v>0</v>
      </c>
      <c r="R172" s="104"/>
      <c r="S172" s="91"/>
      <c r="U172" s="92"/>
      <c r="V172" s="105">
        <f t="shared" si="28"/>
        <v>0</v>
      </c>
      <c r="W172" s="104"/>
      <c r="X172" s="91"/>
      <c r="Z172" s="92"/>
      <c r="AA172" s="105">
        <f t="shared" si="29"/>
        <v>0</v>
      </c>
      <c r="AB172" s="105">
        <f t="shared" si="30"/>
        <v>0</v>
      </c>
      <c r="AC172" s="91"/>
      <c r="AD172" s="91"/>
      <c r="AF172" s="89"/>
    </row>
    <row r="173" spans="5:32" s="87" customFormat="1" ht="50.1" customHeight="1">
      <c r="E173" s="140"/>
      <c r="F173" s="91"/>
      <c r="G173" s="91"/>
      <c r="I173" s="92"/>
      <c r="J173" s="105">
        <f t="shared" si="31"/>
        <v>0</v>
      </c>
      <c r="K173" s="104"/>
      <c r="L173" s="95"/>
      <c r="N173" s="92"/>
      <c r="O173" s="92"/>
      <c r="P173" s="92">
        <f t="shared" si="32"/>
        <v>0</v>
      </c>
      <c r="Q173" s="105">
        <f t="shared" si="33"/>
        <v>0</v>
      </c>
      <c r="R173" s="104"/>
      <c r="S173" s="91"/>
      <c r="U173" s="92"/>
      <c r="V173" s="105">
        <f t="shared" si="28"/>
        <v>0</v>
      </c>
      <c r="W173" s="104"/>
      <c r="X173" s="91"/>
      <c r="Z173" s="92"/>
      <c r="AA173" s="105">
        <f t="shared" si="29"/>
        <v>0</v>
      </c>
      <c r="AB173" s="105">
        <f t="shared" si="30"/>
        <v>0</v>
      </c>
      <c r="AC173" s="91"/>
      <c r="AD173" s="91"/>
      <c r="AF173" s="89"/>
    </row>
    <row r="174" spans="5:32" s="87" customFormat="1" ht="50.1" customHeight="1">
      <c r="E174" s="140"/>
      <c r="F174" s="91"/>
      <c r="G174" s="91"/>
      <c r="I174" s="92"/>
      <c r="J174" s="105">
        <f t="shared" si="31"/>
        <v>0</v>
      </c>
      <c r="K174" s="104"/>
      <c r="L174" s="95"/>
      <c r="N174" s="92"/>
      <c r="O174" s="92"/>
      <c r="P174" s="92">
        <f t="shared" si="32"/>
        <v>0</v>
      </c>
      <c r="Q174" s="105">
        <f t="shared" si="33"/>
        <v>0</v>
      </c>
      <c r="R174" s="104"/>
      <c r="S174" s="91"/>
      <c r="U174" s="92"/>
      <c r="V174" s="105">
        <f t="shared" si="28"/>
        <v>0</v>
      </c>
      <c r="W174" s="104"/>
      <c r="X174" s="91"/>
      <c r="Z174" s="92"/>
      <c r="AA174" s="105">
        <f t="shared" si="29"/>
        <v>0</v>
      </c>
      <c r="AB174" s="105">
        <f t="shared" si="30"/>
        <v>0</v>
      </c>
      <c r="AC174" s="91"/>
      <c r="AD174" s="91"/>
      <c r="AF174" s="89"/>
    </row>
    <row r="175" spans="5:32" s="87" customFormat="1" ht="50.1" customHeight="1">
      <c r="E175" s="140"/>
      <c r="F175" s="91"/>
      <c r="G175" s="91"/>
      <c r="I175" s="92"/>
      <c r="J175" s="105">
        <f t="shared" si="31"/>
        <v>0</v>
      </c>
      <c r="K175" s="104"/>
      <c r="L175" s="95"/>
      <c r="N175" s="92"/>
      <c r="O175" s="92"/>
      <c r="P175" s="92">
        <f t="shared" si="32"/>
        <v>0</v>
      </c>
      <c r="Q175" s="105">
        <f t="shared" si="33"/>
        <v>0</v>
      </c>
      <c r="R175" s="104"/>
      <c r="S175" s="91"/>
      <c r="U175" s="92"/>
      <c r="V175" s="105">
        <f t="shared" si="28"/>
        <v>0</v>
      </c>
      <c r="W175" s="104"/>
      <c r="X175" s="91"/>
      <c r="Z175" s="92"/>
      <c r="AA175" s="105">
        <f t="shared" si="29"/>
        <v>0</v>
      </c>
      <c r="AB175" s="105">
        <f t="shared" si="30"/>
        <v>0</v>
      </c>
      <c r="AC175" s="91"/>
      <c r="AD175" s="91"/>
      <c r="AF175" s="89"/>
    </row>
    <row r="176" spans="5:32" s="87" customFormat="1" ht="50.1" customHeight="1">
      <c r="E176" s="140"/>
      <c r="F176" s="91"/>
      <c r="G176" s="91"/>
      <c r="I176" s="92"/>
      <c r="J176" s="105">
        <f t="shared" si="31"/>
        <v>0</v>
      </c>
      <c r="K176" s="104"/>
      <c r="L176" s="95"/>
      <c r="N176" s="92"/>
      <c r="O176" s="92"/>
      <c r="P176" s="92">
        <f t="shared" si="32"/>
        <v>0</v>
      </c>
      <c r="Q176" s="105">
        <f t="shared" si="33"/>
        <v>0</v>
      </c>
      <c r="R176" s="104"/>
      <c r="S176" s="91"/>
      <c r="U176" s="92"/>
      <c r="V176" s="105">
        <f t="shared" si="28"/>
        <v>0</v>
      </c>
      <c r="W176" s="104"/>
      <c r="X176" s="91"/>
      <c r="Z176" s="92"/>
      <c r="AA176" s="105">
        <f t="shared" si="29"/>
        <v>0</v>
      </c>
      <c r="AB176" s="105">
        <f t="shared" si="30"/>
        <v>0</v>
      </c>
      <c r="AC176" s="91"/>
      <c r="AD176" s="91"/>
      <c r="AF176" s="89"/>
    </row>
    <row r="177" spans="5:32" s="87" customFormat="1" ht="50.1" customHeight="1">
      <c r="E177" s="140"/>
      <c r="F177" s="91"/>
      <c r="G177" s="91"/>
      <c r="I177" s="92"/>
      <c r="J177" s="105">
        <f t="shared" si="31"/>
        <v>0</v>
      </c>
      <c r="K177" s="104"/>
      <c r="L177" s="95"/>
      <c r="N177" s="92"/>
      <c r="O177" s="92"/>
      <c r="P177" s="92">
        <f t="shared" si="32"/>
        <v>0</v>
      </c>
      <c r="Q177" s="105">
        <f t="shared" si="33"/>
        <v>0</v>
      </c>
      <c r="R177" s="104"/>
      <c r="S177" s="91"/>
      <c r="U177" s="92"/>
      <c r="V177" s="105">
        <f t="shared" si="28"/>
        <v>0</v>
      </c>
      <c r="W177" s="104"/>
      <c r="X177" s="91"/>
      <c r="Z177" s="92"/>
      <c r="AA177" s="105">
        <f t="shared" si="29"/>
        <v>0</v>
      </c>
      <c r="AB177" s="105">
        <f t="shared" si="30"/>
        <v>0</v>
      </c>
      <c r="AC177" s="91"/>
      <c r="AD177" s="91"/>
      <c r="AF177" s="89"/>
    </row>
    <row r="178" spans="5:32" s="87" customFormat="1" ht="50.1" customHeight="1">
      <c r="E178" s="140"/>
      <c r="F178" s="91"/>
      <c r="G178" s="91"/>
      <c r="I178" s="92"/>
      <c r="J178" s="105">
        <f t="shared" si="31"/>
        <v>0</v>
      </c>
      <c r="K178" s="104"/>
      <c r="L178" s="95"/>
      <c r="N178" s="92"/>
      <c r="O178" s="92"/>
      <c r="P178" s="92">
        <f t="shared" si="32"/>
        <v>0</v>
      </c>
      <c r="Q178" s="105">
        <f t="shared" si="33"/>
        <v>0</v>
      </c>
      <c r="R178" s="104"/>
      <c r="S178" s="91"/>
      <c r="U178" s="92"/>
      <c r="V178" s="105">
        <f t="shared" si="28"/>
        <v>0</v>
      </c>
      <c r="W178" s="104"/>
      <c r="X178" s="91"/>
      <c r="Z178" s="92"/>
      <c r="AA178" s="105">
        <f t="shared" si="29"/>
        <v>0</v>
      </c>
      <c r="AB178" s="105">
        <f t="shared" si="30"/>
        <v>0</v>
      </c>
      <c r="AC178" s="91"/>
      <c r="AD178" s="91"/>
      <c r="AF178" s="89"/>
    </row>
    <row r="179" spans="5:32" s="87" customFormat="1" ht="50.1" customHeight="1">
      <c r="E179" s="140"/>
      <c r="F179" s="91"/>
      <c r="G179" s="91"/>
      <c r="I179" s="92"/>
      <c r="J179" s="105">
        <f t="shared" si="31"/>
        <v>0</v>
      </c>
      <c r="K179" s="104"/>
      <c r="L179" s="95"/>
      <c r="N179" s="92"/>
      <c r="O179" s="92"/>
      <c r="P179" s="92">
        <f t="shared" si="32"/>
        <v>0</v>
      </c>
      <c r="Q179" s="105">
        <f t="shared" si="33"/>
        <v>0</v>
      </c>
      <c r="R179" s="104"/>
      <c r="S179" s="91"/>
      <c r="U179" s="92"/>
      <c r="V179" s="105">
        <f t="shared" ref="V179:V242" si="34">U179-N179</f>
        <v>0</v>
      </c>
      <c r="W179" s="104"/>
      <c r="X179" s="91"/>
      <c r="Z179" s="92"/>
      <c r="AA179" s="105">
        <f t="shared" si="29"/>
        <v>0</v>
      </c>
      <c r="AB179" s="105">
        <f t="shared" si="30"/>
        <v>0</v>
      </c>
      <c r="AC179" s="91"/>
      <c r="AD179" s="91"/>
      <c r="AF179" s="89"/>
    </row>
    <row r="180" spans="5:32" s="87" customFormat="1" ht="50.1" customHeight="1">
      <c r="E180" s="140"/>
      <c r="F180" s="91"/>
      <c r="G180" s="91"/>
      <c r="I180" s="92"/>
      <c r="J180" s="105">
        <f t="shared" si="31"/>
        <v>0</v>
      </c>
      <c r="K180" s="104"/>
      <c r="L180" s="95"/>
      <c r="N180" s="92"/>
      <c r="O180" s="92"/>
      <c r="P180" s="92">
        <f t="shared" si="32"/>
        <v>0</v>
      </c>
      <c r="Q180" s="105">
        <f t="shared" si="33"/>
        <v>0</v>
      </c>
      <c r="R180" s="104"/>
      <c r="S180" s="91"/>
      <c r="U180" s="92"/>
      <c r="V180" s="105">
        <f t="shared" si="34"/>
        <v>0</v>
      </c>
      <c r="W180" s="104"/>
      <c r="X180" s="91"/>
      <c r="Z180" s="92"/>
      <c r="AA180" s="105">
        <f t="shared" si="29"/>
        <v>0</v>
      </c>
      <c r="AB180" s="105">
        <f t="shared" si="30"/>
        <v>0</v>
      </c>
      <c r="AC180" s="91"/>
      <c r="AD180" s="91"/>
      <c r="AF180" s="89"/>
    </row>
    <row r="181" spans="5:32" s="87" customFormat="1" ht="50.1" customHeight="1">
      <c r="E181" s="140"/>
      <c r="F181" s="91"/>
      <c r="G181" s="91"/>
      <c r="I181" s="92"/>
      <c r="J181" s="105">
        <f t="shared" si="31"/>
        <v>0</v>
      </c>
      <c r="K181" s="104"/>
      <c r="L181" s="95"/>
      <c r="N181" s="92"/>
      <c r="O181" s="92"/>
      <c r="P181" s="92">
        <f t="shared" si="32"/>
        <v>0</v>
      </c>
      <c r="Q181" s="105">
        <f t="shared" si="33"/>
        <v>0</v>
      </c>
      <c r="R181" s="104"/>
      <c r="S181" s="91"/>
      <c r="U181" s="92"/>
      <c r="V181" s="105">
        <f t="shared" si="34"/>
        <v>0</v>
      </c>
      <c r="W181" s="104"/>
      <c r="X181" s="91"/>
      <c r="Z181" s="92"/>
      <c r="AA181" s="105">
        <f t="shared" si="29"/>
        <v>0</v>
      </c>
      <c r="AB181" s="105">
        <f t="shared" si="30"/>
        <v>0</v>
      </c>
      <c r="AC181" s="91"/>
      <c r="AD181" s="91"/>
      <c r="AF181" s="89"/>
    </row>
    <row r="182" spans="5:32" s="87" customFormat="1" ht="50.1" customHeight="1">
      <c r="E182" s="140"/>
      <c r="F182" s="91"/>
      <c r="G182" s="91"/>
      <c r="I182" s="92"/>
      <c r="J182" s="105">
        <f t="shared" si="31"/>
        <v>0</v>
      </c>
      <c r="K182" s="104"/>
      <c r="L182" s="95"/>
      <c r="N182" s="92"/>
      <c r="O182" s="92"/>
      <c r="P182" s="92">
        <f t="shared" si="32"/>
        <v>0</v>
      </c>
      <c r="Q182" s="105">
        <f t="shared" si="33"/>
        <v>0</v>
      </c>
      <c r="R182" s="104"/>
      <c r="S182" s="91"/>
      <c r="U182" s="92"/>
      <c r="V182" s="105">
        <f t="shared" si="34"/>
        <v>0</v>
      </c>
      <c r="W182" s="104"/>
      <c r="X182" s="91"/>
      <c r="Z182" s="92"/>
      <c r="AA182" s="105">
        <f t="shared" si="29"/>
        <v>0</v>
      </c>
      <c r="AB182" s="105">
        <f t="shared" si="30"/>
        <v>0</v>
      </c>
      <c r="AC182" s="91"/>
      <c r="AD182" s="91"/>
      <c r="AF182" s="89"/>
    </row>
    <row r="183" spans="5:32" s="87" customFormat="1" ht="50.1" customHeight="1">
      <c r="E183" s="140"/>
      <c r="F183" s="91"/>
      <c r="G183" s="91"/>
      <c r="I183" s="92"/>
      <c r="J183" s="105">
        <f t="shared" si="31"/>
        <v>0</v>
      </c>
      <c r="K183" s="104"/>
      <c r="L183" s="95"/>
      <c r="N183" s="92"/>
      <c r="O183" s="92"/>
      <c r="P183" s="92">
        <f t="shared" si="32"/>
        <v>0</v>
      </c>
      <c r="Q183" s="105">
        <f t="shared" si="33"/>
        <v>0</v>
      </c>
      <c r="R183" s="104"/>
      <c r="S183" s="91"/>
      <c r="U183" s="92"/>
      <c r="V183" s="105">
        <f t="shared" si="34"/>
        <v>0</v>
      </c>
      <c r="W183" s="104"/>
      <c r="X183" s="91"/>
      <c r="Z183" s="92"/>
      <c r="AA183" s="105">
        <f t="shared" si="29"/>
        <v>0</v>
      </c>
      <c r="AB183" s="105">
        <f t="shared" si="30"/>
        <v>0</v>
      </c>
      <c r="AC183" s="91"/>
      <c r="AD183" s="91"/>
      <c r="AF183" s="89"/>
    </row>
    <row r="184" spans="5:32" s="87" customFormat="1" ht="50.1" customHeight="1">
      <c r="E184" s="140"/>
      <c r="F184" s="91"/>
      <c r="G184" s="91"/>
      <c r="I184" s="92"/>
      <c r="J184" s="105">
        <f t="shared" si="31"/>
        <v>0</v>
      </c>
      <c r="K184" s="104"/>
      <c r="L184" s="95"/>
      <c r="N184" s="92"/>
      <c r="O184" s="92"/>
      <c r="P184" s="92">
        <f t="shared" si="32"/>
        <v>0</v>
      </c>
      <c r="Q184" s="105">
        <f t="shared" si="33"/>
        <v>0</v>
      </c>
      <c r="R184" s="104"/>
      <c r="S184" s="91"/>
      <c r="U184" s="92"/>
      <c r="V184" s="105">
        <f t="shared" si="34"/>
        <v>0</v>
      </c>
      <c r="W184" s="104"/>
      <c r="X184" s="91"/>
      <c r="Z184" s="92"/>
      <c r="AA184" s="105">
        <f t="shared" si="29"/>
        <v>0</v>
      </c>
      <c r="AB184" s="105">
        <f t="shared" si="30"/>
        <v>0</v>
      </c>
      <c r="AC184" s="91"/>
      <c r="AD184" s="91"/>
      <c r="AF184" s="89"/>
    </row>
    <row r="185" spans="5:32" s="87" customFormat="1" ht="50.1" customHeight="1">
      <c r="E185" s="140"/>
      <c r="F185" s="91"/>
      <c r="G185" s="91"/>
      <c r="I185" s="92"/>
      <c r="J185" s="105">
        <f t="shared" si="31"/>
        <v>0</v>
      </c>
      <c r="K185" s="104"/>
      <c r="L185" s="95"/>
      <c r="N185" s="92"/>
      <c r="O185" s="92"/>
      <c r="P185" s="92">
        <f t="shared" si="32"/>
        <v>0</v>
      </c>
      <c r="Q185" s="105">
        <f t="shared" si="33"/>
        <v>0</v>
      </c>
      <c r="R185" s="104"/>
      <c r="S185" s="91"/>
      <c r="U185" s="92"/>
      <c r="V185" s="105">
        <f t="shared" si="34"/>
        <v>0</v>
      </c>
      <c r="W185" s="104"/>
      <c r="X185" s="91"/>
      <c r="Z185" s="92"/>
      <c r="AA185" s="105">
        <f t="shared" si="29"/>
        <v>0</v>
      </c>
      <c r="AB185" s="105">
        <f t="shared" si="30"/>
        <v>0</v>
      </c>
      <c r="AC185" s="91"/>
      <c r="AD185" s="91"/>
      <c r="AF185" s="89"/>
    </row>
    <row r="186" spans="5:32" s="87" customFormat="1" ht="50.1" customHeight="1">
      <c r="E186" s="140"/>
      <c r="F186" s="91"/>
      <c r="G186" s="91"/>
      <c r="I186" s="92"/>
      <c r="J186" s="105">
        <f t="shared" si="31"/>
        <v>0</v>
      </c>
      <c r="K186" s="104"/>
      <c r="L186" s="95"/>
      <c r="N186" s="92"/>
      <c r="O186" s="92"/>
      <c r="P186" s="92">
        <f t="shared" si="32"/>
        <v>0</v>
      </c>
      <c r="Q186" s="105">
        <f t="shared" si="33"/>
        <v>0</v>
      </c>
      <c r="R186" s="104"/>
      <c r="S186" s="91"/>
      <c r="U186" s="92"/>
      <c r="V186" s="105">
        <f t="shared" si="34"/>
        <v>0</v>
      </c>
      <c r="W186" s="104"/>
      <c r="X186" s="91"/>
      <c r="Z186" s="92"/>
      <c r="AA186" s="105">
        <f t="shared" si="29"/>
        <v>0</v>
      </c>
      <c r="AB186" s="105">
        <f t="shared" si="30"/>
        <v>0</v>
      </c>
      <c r="AC186" s="91"/>
      <c r="AD186" s="91"/>
      <c r="AF186" s="89"/>
    </row>
    <row r="187" spans="5:32" s="87" customFormat="1" ht="50.1" customHeight="1">
      <c r="E187" s="140"/>
      <c r="F187" s="91"/>
      <c r="G187" s="91"/>
      <c r="I187" s="92"/>
      <c r="J187" s="105">
        <f t="shared" si="31"/>
        <v>0</v>
      </c>
      <c r="K187" s="104"/>
      <c r="L187" s="95"/>
      <c r="N187" s="92"/>
      <c r="O187" s="92"/>
      <c r="P187" s="92">
        <f t="shared" si="32"/>
        <v>0</v>
      </c>
      <c r="Q187" s="105">
        <f t="shared" si="33"/>
        <v>0</v>
      </c>
      <c r="R187" s="104"/>
      <c r="S187" s="91"/>
      <c r="U187" s="92"/>
      <c r="V187" s="105">
        <f t="shared" si="34"/>
        <v>0</v>
      </c>
      <c r="W187" s="104"/>
      <c r="X187" s="91"/>
      <c r="Z187" s="92"/>
      <c r="AA187" s="105">
        <f t="shared" si="29"/>
        <v>0</v>
      </c>
      <c r="AB187" s="105">
        <f t="shared" si="30"/>
        <v>0</v>
      </c>
      <c r="AC187" s="91"/>
      <c r="AD187" s="91"/>
      <c r="AF187" s="89"/>
    </row>
    <row r="188" spans="5:32" s="87" customFormat="1" ht="50.1" customHeight="1">
      <c r="E188" s="140"/>
      <c r="F188" s="91"/>
      <c r="G188" s="91"/>
      <c r="I188" s="92"/>
      <c r="J188" s="105">
        <f t="shared" si="31"/>
        <v>0</v>
      </c>
      <c r="K188" s="104"/>
      <c r="L188" s="95"/>
      <c r="N188" s="92"/>
      <c r="O188" s="92"/>
      <c r="P188" s="92">
        <f t="shared" si="32"/>
        <v>0</v>
      </c>
      <c r="Q188" s="105">
        <f t="shared" si="33"/>
        <v>0</v>
      </c>
      <c r="R188" s="104"/>
      <c r="S188" s="91"/>
      <c r="U188" s="92"/>
      <c r="V188" s="105">
        <f t="shared" si="34"/>
        <v>0</v>
      </c>
      <c r="W188" s="104"/>
      <c r="X188" s="91"/>
      <c r="Z188" s="92"/>
      <c r="AA188" s="105">
        <f t="shared" si="29"/>
        <v>0</v>
      </c>
      <c r="AB188" s="105">
        <f t="shared" si="30"/>
        <v>0</v>
      </c>
      <c r="AC188" s="91"/>
      <c r="AD188" s="91"/>
      <c r="AF188" s="89"/>
    </row>
    <row r="189" spans="5:32" s="87" customFormat="1" ht="50.1" customHeight="1">
      <c r="E189" s="140"/>
      <c r="F189" s="91"/>
      <c r="G189" s="91"/>
      <c r="I189" s="92"/>
      <c r="J189" s="105">
        <f t="shared" si="31"/>
        <v>0</v>
      </c>
      <c r="K189" s="104"/>
      <c r="L189" s="95"/>
      <c r="N189" s="92"/>
      <c r="O189" s="92"/>
      <c r="P189" s="92">
        <f t="shared" si="32"/>
        <v>0</v>
      </c>
      <c r="Q189" s="105">
        <f t="shared" si="33"/>
        <v>0</v>
      </c>
      <c r="R189" s="104"/>
      <c r="S189" s="91"/>
      <c r="U189" s="92"/>
      <c r="V189" s="105">
        <f t="shared" si="34"/>
        <v>0</v>
      </c>
      <c r="W189" s="104"/>
      <c r="X189" s="91"/>
      <c r="Z189" s="92"/>
      <c r="AA189" s="105">
        <f t="shared" si="29"/>
        <v>0</v>
      </c>
      <c r="AB189" s="105">
        <f t="shared" si="30"/>
        <v>0</v>
      </c>
      <c r="AC189" s="91"/>
      <c r="AD189" s="91"/>
      <c r="AF189" s="89"/>
    </row>
    <row r="190" spans="5:32" s="87" customFormat="1" ht="50.1" customHeight="1">
      <c r="E190" s="140"/>
      <c r="F190" s="91"/>
      <c r="G190" s="91"/>
      <c r="I190" s="92"/>
      <c r="J190" s="105">
        <f t="shared" si="31"/>
        <v>0</v>
      </c>
      <c r="K190" s="104"/>
      <c r="L190" s="95"/>
      <c r="N190" s="92"/>
      <c r="O190" s="92"/>
      <c r="P190" s="92">
        <f t="shared" si="32"/>
        <v>0</v>
      </c>
      <c r="Q190" s="105">
        <f t="shared" si="33"/>
        <v>0</v>
      </c>
      <c r="R190" s="104"/>
      <c r="S190" s="91"/>
      <c r="U190" s="92"/>
      <c r="V190" s="105">
        <f t="shared" si="34"/>
        <v>0</v>
      </c>
      <c r="W190" s="104"/>
      <c r="X190" s="91"/>
      <c r="Z190" s="92"/>
      <c r="AA190" s="105">
        <f t="shared" si="29"/>
        <v>0</v>
      </c>
      <c r="AB190" s="105">
        <f t="shared" si="30"/>
        <v>0</v>
      </c>
      <c r="AC190" s="91"/>
      <c r="AD190" s="91"/>
      <c r="AF190" s="89"/>
    </row>
    <row r="191" spans="5:32" s="87" customFormat="1" ht="50.1" customHeight="1">
      <c r="E191" s="140"/>
      <c r="F191" s="91"/>
      <c r="G191" s="91"/>
      <c r="I191" s="92"/>
      <c r="J191" s="105">
        <f t="shared" si="31"/>
        <v>0</v>
      </c>
      <c r="K191" s="104"/>
      <c r="L191" s="95"/>
      <c r="N191" s="92"/>
      <c r="O191" s="92"/>
      <c r="P191" s="92">
        <f t="shared" si="32"/>
        <v>0</v>
      </c>
      <c r="Q191" s="105">
        <f t="shared" si="33"/>
        <v>0</v>
      </c>
      <c r="R191" s="104"/>
      <c r="S191" s="91"/>
      <c r="U191" s="92"/>
      <c r="V191" s="105">
        <f t="shared" si="34"/>
        <v>0</v>
      </c>
      <c r="W191" s="104"/>
      <c r="X191" s="91"/>
      <c r="Z191" s="92"/>
      <c r="AA191" s="105">
        <f t="shared" si="29"/>
        <v>0</v>
      </c>
      <c r="AB191" s="105">
        <f t="shared" si="30"/>
        <v>0</v>
      </c>
      <c r="AC191" s="91"/>
      <c r="AD191" s="91"/>
      <c r="AF191" s="89"/>
    </row>
    <row r="192" spans="5:32" s="87" customFormat="1" ht="50.1" customHeight="1">
      <c r="E192" s="140"/>
      <c r="F192" s="91"/>
      <c r="G192" s="91"/>
      <c r="I192" s="92"/>
      <c r="J192" s="105">
        <f t="shared" si="31"/>
        <v>0</v>
      </c>
      <c r="K192" s="104"/>
      <c r="L192" s="95"/>
      <c r="N192" s="92"/>
      <c r="O192" s="92"/>
      <c r="P192" s="92">
        <f t="shared" si="32"/>
        <v>0</v>
      </c>
      <c r="Q192" s="105">
        <f t="shared" si="33"/>
        <v>0</v>
      </c>
      <c r="R192" s="104"/>
      <c r="S192" s="91"/>
      <c r="U192" s="92"/>
      <c r="V192" s="105">
        <f t="shared" si="34"/>
        <v>0</v>
      </c>
      <c r="W192" s="104"/>
      <c r="X192" s="91"/>
      <c r="Z192" s="92"/>
      <c r="AA192" s="105">
        <f t="shared" si="29"/>
        <v>0</v>
      </c>
      <c r="AB192" s="105">
        <f t="shared" si="30"/>
        <v>0</v>
      </c>
      <c r="AC192" s="91"/>
      <c r="AD192" s="91"/>
      <c r="AF192" s="89"/>
    </row>
    <row r="193" spans="5:32" s="87" customFormat="1" ht="50.1" customHeight="1">
      <c r="E193" s="140"/>
      <c r="F193" s="91"/>
      <c r="G193" s="91"/>
      <c r="I193" s="92"/>
      <c r="J193" s="105">
        <f t="shared" si="31"/>
        <v>0</v>
      </c>
      <c r="K193" s="104"/>
      <c r="L193" s="95"/>
      <c r="N193" s="92"/>
      <c r="O193" s="92"/>
      <c r="P193" s="92">
        <f t="shared" si="32"/>
        <v>0</v>
      </c>
      <c r="Q193" s="105">
        <f t="shared" si="33"/>
        <v>0</v>
      </c>
      <c r="R193" s="104"/>
      <c r="S193" s="91"/>
      <c r="U193" s="92"/>
      <c r="V193" s="105">
        <f t="shared" si="34"/>
        <v>0</v>
      </c>
      <c r="W193" s="104"/>
      <c r="X193" s="91"/>
      <c r="Z193" s="92"/>
      <c r="AA193" s="105">
        <f t="shared" si="29"/>
        <v>0</v>
      </c>
      <c r="AB193" s="105">
        <f t="shared" si="30"/>
        <v>0</v>
      </c>
      <c r="AC193" s="91"/>
      <c r="AD193" s="91"/>
      <c r="AF193" s="89"/>
    </row>
    <row r="194" spans="5:32" s="87" customFormat="1" ht="50.1" customHeight="1">
      <c r="E194" s="140"/>
      <c r="F194" s="91"/>
      <c r="G194" s="91"/>
      <c r="I194" s="92"/>
      <c r="J194" s="105">
        <f t="shared" si="31"/>
        <v>0</v>
      </c>
      <c r="K194" s="104"/>
      <c r="L194" s="95"/>
      <c r="N194" s="92"/>
      <c r="O194" s="92"/>
      <c r="P194" s="92">
        <f t="shared" si="32"/>
        <v>0</v>
      </c>
      <c r="Q194" s="105">
        <f t="shared" si="33"/>
        <v>0</v>
      </c>
      <c r="R194" s="104"/>
      <c r="S194" s="91"/>
      <c r="U194" s="92"/>
      <c r="V194" s="105">
        <f t="shared" si="34"/>
        <v>0</v>
      </c>
      <c r="W194" s="104"/>
      <c r="X194" s="91"/>
      <c r="Z194" s="92"/>
      <c r="AA194" s="105">
        <f t="shared" si="29"/>
        <v>0</v>
      </c>
      <c r="AB194" s="105">
        <f t="shared" si="30"/>
        <v>0</v>
      </c>
      <c r="AC194" s="91"/>
      <c r="AD194" s="91"/>
      <c r="AF194" s="89"/>
    </row>
    <row r="195" spans="5:32" s="87" customFormat="1" ht="50.1" customHeight="1">
      <c r="E195" s="140"/>
      <c r="F195" s="91"/>
      <c r="G195" s="91"/>
      <c r="I195" s="92"/>
      <c r="J195" s="105">
        <f t="shared" si="31"/>
        <v>0</v>
      </c>
      <c r="K195" s="104"/>
      <c r="L195" s="95"/>
      <c r="N195" s="92"/>
      <c r="O195" s="92"/>
      <c r="P195" s="92">
        <f t="shared" si="32"/>
        <v>0</v>
      </c>
      <c r="Q195" s="105">
        <f t="shared" si="33"/>
        <v>0</v>
      </c>
      <c r="R195" s="104"/>
      <c r="S195" s="91"/>
      <c r="U195" s="92"/>
      <c r="V195" s="105">
        <f t="shared" si="34"/>
        <v>0</v>
      </c>
      <c r="W195" s="104"/>
      <c r="X195" s="91"/>
      <c r="Z195" s="92"/>
      <c r="AA195" s="105">
        <f t="shared" si="29"/>
        <v>0</v>
      </c>
      <c r="AB195" s="105">
        <f t="shared" si="30"/>
        <v>0</v>
      </c>
      <c r="AC195" s="91"/>
      <c r="AD195" s="91"/>
      <c r="AF195" s="89"/>
    </row>
    <row r="196" spans="5:32" s="87" customFormat="1" ht="50.1" customHeight="1">
      <c r="E196" s="140"/>
      <c r="F196" s="91"/>
      <c r="G196" s="91"/>
      <c r="I196" s="92"/>
      <c r="J196" s="105">
        <f t="shared" si="31"/>
        <v>0</v>
      </c>
      <c r="K196" s="104"/>
      <c r="L196" s="95"/>
      <c r="N196" s="92"/>
      <c r="O196" s="92"/>
      <c r="P196" s="92">
        <f t="shared" si="32"/>
        <v>0</v>
      </c>
      <c r="Q196" s="105">
        <f t="shared" si="33"/>
        <v>0</v>
      </c>
      <c r="R196" s="104"/>
      <c r="S196" s="91"/>
      <c r="U196" s="92"/>
      <c r="V196" s="105">
        <f t="shared" si="34"/>
        <v>0</v>
      </c>
      <c r="W196" s="104"/>
      <c r="X196" s="91"/>
      <c r="Z196" s="92"/>
      <c r="AA196" s="105">
        <f t="shared" si="29"/>
        <v>0</v>
      </c>
      <c r="AB196" s="105">
        <f t="shared" si="30"/>
        <v>0</v>
      </c>
      <c r="AC196" s="91"/>
      <c r="AD196" s="91"/>
      <c r="AF196" s="89"/>
    </row>
    <row r="197" spans="5:32" s="87" customFormat="1" ht="50.1" customHeight="1">
      <c r="E197" s="140"/>
      <c r="F197" s="91"/>
      <c r="G197" s="91"/>
      <c r="I197" s="92"/>
      <c r="J197" s="105">
        <f t="shared" si="31"/>
        <v>0</v>
      </c>
      <c r="K197" s="104"/>
      <c r="L197" s="95"/>
      <c r="N197" s="92"/>
      <c r="O197" s="92"/>
      <c r="P197" s="92">
        <f t="shared" si="32"/>
        <v>0</v>
      </c>
      <c r="Q197" s="105">
        <f t="shared" si="33"/>
        <v>0</v>
      </c>
      <c r="R197" s="104"/>
      <c r="S197" s="91"/>
      <c r="U197" s="92"/>
      <c r="V197" s="105">
        <f t="shared" si="34"/>
        <v>0</v>
      </c>
      <c r="W197" s="104"/>
      <c r="X197" s="91"/>
      <c r="Z197" s="92"/>
      <c r="AA197" s="105">
        <f t="shared" ref="AA197:AA260" si="35">Z197-U197</f>
        <v>0</v>
      </c>
      <c r="AB197" s="105">
        <f t="shared" ref="AB197:AB260" si="36">SUM(AA197,J197,Q197,V197,)</f>
        <v>0</v>
      </c>
      <c r="AC197" s="91"/>
      <c r="AD197" s="91"/>
      <c r="AF197" s="89"/>
    </row>
    <row r="198" spans="5:32" s="87" customFormat="1" ht="50.1" customHeight="1">
      <c r="E198" s="140"/>
      <c r="F198" s="91"/>
      <c r="G198" s="91"/>
      <c r="I198" s="92"/>
      <c r="J198" s="105">
        <f t="shared" si="31"/>
        <v>0</v>
      </c>
      <c r="K198" s="104"/>
      <c r="L198" s="95"/>
      <c r="N198" s="92"/>
      <c r="O198" s="92"/>
      <c r="P198" s="92">
        <f t="shared" si="32"/>
        <v>0</v>
      </c>
      <c r="Q198" s="105">
        <f t="shared" si="33"/>
        <v>0</v>
      </c>
      <c r="R198" s="104"/>
      <c r="S198" s="91"/>
      <c r="U198" s="92"/>
      <c r="V198" s="105">
        <f t="shared" si="34"/>
        <v>0</v>
      </c>
      <c r="W198" s="104"/>
      <c r="X198" s="91"/>
      <c r="Z198" s="92"/>
      <c r="AA198" s="105">
        <f t="shared" si="35"/>
        <v>0</v>
      </c>
      <c r="AB198" s="105">
        <f t="shared" si="36"/>
        <v>0</v>
      </c>
      <c r="AC198" s="91"/>
      <c r="AD198" s="91"/>
      <c r="AF198" s="89"/>
    </row>
    <row r="199" spans="5:32" s="87" customFormat="1" ht="50.1" customHeight="1">
      <c r="E199" s="140"/>
      <c r="F199" s="91"/>
      <c r="G199" s="91"/>
      <c r="I199" s="92"/>
      <c r="J199" s="105">
        <f t="shared" si="31"/>
        <v>0</v>
      </c>
      <c r="K199" s="104"/>
      <c r="L199" s="95"/>
      <c r="N199" s="92"/>
      <c r="O199" s="92"/>
      <c r="P199" s="92">
        <f t="shared" si="32"/>
        <v>0</v>
      </c>
      <c r="Q199" s="105">
        <f t="shared" si="33"/>
        <v>0</v>
      </c>
      <c r="R199" s="104"/>
      <c r="S199" s="91"/>
      <c r="U199" s="92"/>
      <c r="V199" s="105">
        <f t="shared" si="34"/>
        <v>0</v>
      </c>
      <c r="W199" s="104"/>
      <c r="X199" s="91"/>
      <c r="Z199" s="92"/>
      <c r="AA199" s="105">
        <f t="shared" si="35"/>
        <v>0</v>
      </c>
      <c r="AB199" s="105">
        <f t="shared" si="36"/>
        <v>0</v>
      </c>
      <c r="AC199" s="91"/>
      <c r="AD199" s="91"/>
      <c r="AF199" s="89"/>
    </row>
    <row r="200" spans="5:32" s="87" customFormat="1" ht="50.1" customHeight="1">
      <c r="E200" s="140"/>
      <c r="F200" s="91"/>
      <c r="G200" s="91"/>
      <c r="I200" s="92"/>
      <c r="J200" s="105">
        <f t="shared" si="31"/>
        <v>0</v>
      </c>
      <c r="K200" s="104"/>
      <c r="L200" s="95"/>
      <c r="N200" s="92"/>
      <c r="O200" s="92"/>
      <c r="P200" s="92">
        <f t="shared" si="32"/>
        <v>0</v>
      </c>
      <c r="Q200" s="105">
        <f t="shared" si="33"/>
        <v>0</v>
      </c>
      <c r="R200" s="104"/>
      <c r="S200" s="91"/>
      <c r="U200" s="92"/>
      <c r="V200" s="105">
        <f t="shared" si="34"/>
        <v>0</v>
      </c>
      <c r="W200" s="104"/>
      <c r="X200" s="91"/>
      <c r="Z200" s="92"/>
      <c r="AA200" s="105">
        <f t="shared" si="35"/>
        <v>0</v>
      </c>
      <c r="AB200" s="105">
        <f t="shared" si="36"/>
        <v>0</v>
      </c>
      <c r="AC200" s="91"/>
      <c r="AD200" s="91"/>
      <c r="AF200" s="89"/>
    </row>
    <row r="201" spans="5:32" s="87" customFormat="1" ht="50.1" customHeight="1">
      <c r="E201" s="140"/>
      <c r="F201" s="91"/>
      <c r="G201" s="91"/>
      <c r="I201" s="92"/>
      <c r="J201" s="105">
        <f t="shared" si="31"/>
        <v>0</v>
      </c>
      <c r="K201" s="104"/>
      <c r="L201" s="95"/>
      <c r="N201" s="92"/>
      <c r="O201" s="92"/>
      <c r="P201" s="92">
        <f t="shared" si="32"/>
        <v>0</v>
      </c>
      <c r="Q201" s="105">
        <f t="shared" si="33"/>
        <v>0</v>
      </c>
      <c r="R201" s="104"/>
      <c r="S201" s="91"/>
      <c r="U201" s="92"/>
      <c r="V201" s="105">
        <f t="shared" si="34"/>
        <v>0</v>
      </c>
      <c r="W201" s="104"/>
      <c r="X201" s="91"/>
      <c r="Z201" s="92"/>
      <c r="AA201" s="105">
        <f t="shared" si="35"/>
        <v>0</v>
      </c>
      <c r="AB201" s="105">
        <f t="shared" si="36"/>
        <v>0</v>
      </c>
      <c r="AC201" s="91"/>
      <c r="AD201" s="91"/>
      <c r="AF201" s="89"/>
    </row>
    <row r="202" spans="5:32" s="87" customFormat="1" ht="50.1" customHeight="1">
      <c r="E202" s="140"/>
      <c r="F202" s="91"/>
      <c r="G202" s="91"/>
      <c r="I202" s="92"/>
      <c r="J202" s="105">
        <f t="shared" si="31"/>
        <v>0</v>
      </c>
      <c r="K202" s="104"/>
      <c r="L202" s="95"/>
      <c r="N202" s="92"/>
      <c r="O202" s="92"/>
      <c r="P202" s="92">
        <f t="shared" si="32"/>
        <v>0</v>
      </c>
      <c r="Q202" s="105">
        <f t="shared" si="33"/>
        <v>0</v>
      </c>
      <c r="R202" s="104"/>
      <c r="S202" s="91"/>
      <c r="U202" s="92"/>
      <c r="V202" s="105">
        <f t="shared" si="34"/>
        <v>0</v>
      </c>
      <c r="W202" s="104"/>
      <c r="X202" s="91"/>
      <c r="Z202" s="92"/>
      <c r="AA202" s="105">
        <f t="shared" si="35"/>
        <v>0</v>
      </c>
      <c r="AB202" s="105">
        <f t="shared" si="36"/>
        <v>0</v>
      </c>
      <c r="AC202" s="91"/>
      <c r="AD202" s="91"/>
      <c r="AF202" s="89"/>
    </row>
    <row r="203" spans="5:32" s="87" customFormat="1" ht="50.1" customHeight="1">
      <c r="E203" s="140"/>
      <c r="F203" s="91"/>
      <c r="G203" s="91"/>
      <c r="I203" s="92"/>
      <c r="J203" s="105">
        <f t="shared" si="31"/>
        <v>0</v>
      </c>
      <c r="K203" s="104"/>
      <c r="L203" s="95"/>
      <c r="N203" s="92"/>
      <c r="O203" s="92"/>
      <c r="P203" s="92">
        <f t="shared" si="32"/>
        <v>0</v>
      </c>
      <c r="Q203" s="105">
        <f t="shared" si="33"/>
        <v>0</v>
      </c>
      <c r="R203" s="104"/>
      <c r="S203" s="91"/>
      <c r="U203" s="92"/>
      <c r="V203" s="105">
        <f t="shared" si="34"/>
        <v>0</v>
      </c>
      <c r="W203" s="104"/>
      <c r="X203" s="91"/>
      <c r="Z203" s="92"/>
      <c r="AA203" s="105">
        <f t="shared" si="35"/>
        <v>0</v>
      </c>
      <c r="AB203" s="105">
        <f t="shared" si="36"/>
        <v>0</v>
      </c>
      <c r="AC203" s="91"/>
      <c r="AD203" s="91"/>
      <c r="AF203" s="89"/>
    </row>
    <row r="204" spans="5:32" s="87" customFormat="1" ht="50.1" customHeight="1">
      <c r="E204" s="140"/>
      <c r="F204" s="91"/>
      <c r="G204" s="91"/>
      <c r="I204" s="92"/>
      <c r="J204" s="105">
        <f t="shared" si="31"/>
        <v>0</v>
      </c>
      <c r="K204" s="104"/>
      <c r="L204" s="95"/>
      <c r="N204" s="92"/>
      <c r="O204" s="92"/>
      <c r="P204" s="92">
        <f t="shared" si="32"/>
        <v>0</v>
      </c>
      <c r="Q204" s="105">
        <f t="shared" si="33"/>
        <v>0</v>
      </c>
      <c r="R204" s="104"/>
      <c r="S204" s="91"/>
      <c r="U204" s="92"/>
      <c r="V204" s="105">
        <f t="shared" si="34"/>
        <v>0</v>
      </c>
      <c r="W204" s="104"/>
      <c r="X204" s="91"/>
      <c r="Z204" s="92"/>
      <c r="AA204" s="105">
        <f t="shared" si="35"/>
        <v>0</v>
      </c>
      <c r="AB204" s="105">
        <f t="shared" si="36"/>
        <v>0</v>
      </c>
      <c r="AC204" s="91"/>
      <c r="AD204" s="91"/>
      <c r="AF204" s="89"/>
    </row>
    <row r="205" spans="5:32" s="87" customFormat="1" ht="50.1" customHeight="1">
      <c r="E205" s="140"/>
      <c r="F205" s="91"/>
      <c r="G205" s="91"/>
      <c r="I205" s="92"/>
      <c r="J205" s="105">
        <f t="shared" si="31"/>
        <v>0</v>
      </c>
      <c r="K205" s="104"/>
      <c r="L205" s="95"/>
      <c r="N205" s="92"/>
      <c r="O205" s="92"/>
      <c r="P205" s="92">
        <f t="shared" si="32"/>
        <v>0</v>
      </c>
      <c r="Q205" s="105">
        <f t="shared" si="33"/>
        <v>0</v>
      </c>
      <c r="R205" s="104"/>
      <c r="S205" s="91"/>
      <c r="U205" s="92"/>
      <c r="V205" s="105">
        <f t="shared" si="34"/>
        <v>0</v>
      </c>
      <c r="W205" s="104"/>
      <c r="X205" s="91"/>
      <c r="Z205" s="92"/>
      <c r="AA205" s="105">
        <f t="shared" si="35"/>
        <v>0</v>
      </c>
      <c r="AB205" s="105">
        <f t="shared" si="36"/>
        <v>0</v>
      </c>
      <c r="AC205" s="91"/>
      <c r="AD205" s="91"/>
      <c r="AF205" s="89"/>
    </row>
    <row r="206" spans="5:32" s="87" customFormat="1" ht="50.1" customHeight="1">
      <c r="E206" s="140"/>
      <c r="F206" s="91"/>
      <c r="G206" s="91"/>
      <c r="I206" s="92"/>
      <c r="J206" s="105">
        <f t="shared" si="31"/>
        <v>0</v>
      </c>
      <c r="K206" s="104"/>
      <c r="L206" s="95"/>
      <c r="N206" s="92"/>
      <c r="O206" s="92"/>
      <c r="P206" s="92">
        <f t="shared" si="32"/>
        <v>0</v>
      </c>
      <c r="Q206" s="105">
        <f t="shared" si="33"/>
        <v>0</v>
      </c>
      <c r="R206" s="104"/>
      <c r="S206" s="91"/>
      <c r="U206" s="92"/>
      <c r="V206" s="105">
        <f t="shared" si="34"/>
        <v>0</v>
      </c>
      <c r="W206" s="104"/>
      <c r="X206" s="91"/>
      <c r="Z206" s="92"/>
      <c r="AA206" s="105">
        <f t="shared" si="35"/>
        <v>0</v>
      </c>
      <c r="AB206" s="105">
        <f t="shared" si="36"/>
        <v>0</v>
      </c>
      <c r="AC206" s="91"/>
      <c r="AD206" s="91"/>
      <c r="AF206" s="89"/>
    </row>
    <row r="207" spans="5:32" s="87" customFormat="1" ht="50.1" customHeight="1">
      <c r="E207" s="140"/>
      <c r="F207" s="91"/>
      <c r="G207" s="91"/>
      <c r="I207" s="92"/>
      <c r="J207" s="105">
        <f t="shared" si="31"/>
        <v>0</v>
      </c>
      <c r="K207" s="104"/>
      <c r="L207" s="95"/>
      <c r="N207" s="92"/>
      <c r="O207" s="92"/>
      <c r="P207" s="92">
        <f t="shared" si="32"/>
        <v>0</v>
      </c>
      <c r="Q207" s="105">
        <f t="shared" si="33"/>
        <v>0</v>
      </c>
      <c r="R207" s="104"/>
      <c r="S207" s="91"/>
      <c r="U207" s="92"/>
      <c r="V207" s="105">
        <f t="shared" si="34"/>
        <v>0</v>
      </c>
      <c r="W207" s="104"/>
      <c r="X207" s="91"/>
      <c r="Z207" s="92"/>
      <c r="AA207" s="105">
        <f t="shared" si="35"/>
        <v>0</v>
      </c>
      <c r="AB207" s="105">
        <f t="shared" si="36"/>
        <v>0</v>
      </c>
      <c r="AC207" s="91"/>
      <c r="AD207" s="91"/>
      <c r="AF207" s="89"/>
    </row>
    <row r="208" spans="5:32" s="87" customFormat="1" ht="50.1" customHeight="1">
      <c r="E208" s="140"/>
      <c r="F208" s="91"/>
      <c r="G208" s="91"/>
      <c r="I208" s="92"/>
      <c r="J208" s="105">
        <f t="shared" si="31"/>
        <v>0</v>
      </c>
      <c r="K208" s="104"/>
      <c r="L208" s="95"/>
      <c r="N208" s="92"/>
      <c r="O208" s="92"/>
      <c r="P208" s="92">
        <f t="shared" si="32"/>
        <v>0</v>
      </c>
      <c r="Q208" s="105">
        <f t="shared" si="33"/>
        <v>0</v>
      </c>
      <c r="R208" s="104"/>
      <c r="S208" s="91"/>
      <c r="U208" s="92"/>
      <c r="V208" s="105">
        <f t="shared" si="34"/>
        <v>0</v>
      </c>
      <c r="W208" s="104"/>
      <c r="X208" s="91"/>
      <c r="Z208" s="92"/>
      <c r="AA208" s="105">
        <f t="shared" si="35"/>
        <v>0</v>
      </c>
      <c r="AB208" s="105">
        <f t="shared" si="36"/>
        <v>0</v>
      </c>
      <c r="AC208" s="91"/>
      <c r="AD208" s="91"/>
      <c r="AF208" s="89"/>
    </row>
    <row r="209" spans="5:32" s="87" customFormat="1" ht="50.1" customHeight="1">
      <c r="E209" s="140"/>
      <c r="F209" s="91"/>
      <c r="G209" s="91"/>
      <c r="I209" s="92"/>
      <c r="J209" s="105">
        <f t="shared" ref="J209:J272" si="37">I209</f>
        <v>0</v>
      </c>
      <c r="K209" s="104"/>
      <c r="L209" s="95"/>
      <c r="N209" s="92"/>
      <c r="O209" s="92"/>
      <c r="P209" s="92">
        <f t="shared" si="32"/>
        <v>0</v>
      </c>
      <c r="Q209" s="105">
        <f t="shared" si="33"/>
        <v>0</v>
      </c>
      <c r="R209" s="104"/>
      <c r="S209" s="91"/>
      <c r="U209" s="92"/>
      <c r="V209" s="105">
        <f t="shared" si="34"/>
        <v>0</v>
      </c>
      <c r="W209" s="104"/>
      <c r="X209" s="91"/>
      <c r="Z209" s="92"/>
      <c r="AA209" s="105">
        <f t="shared" si="35"/>
        <v>0</v>
      </c>
      <c r="AB209" s="105">
        <f t="shared" si="36"/>
        <v>0</v>
      </c>
      <c r="AC209" s="91"/>
      <c r="AD209" s="91"/>
      <c r="AF209" s="89"/>
    </row>
    <row r="210" spans="5:32" s="87" customFormat="1" ht="50.1" customHeight="1">
      <c r="E210" s="140"/>
      <c r="F210" s="91"/>
      <c r="G210" s="91"/>
      <c r="I210" s="92"/>
      <c r="J210" s="105">
        <f t="shared" si="37"/>
        <v>0</v>
      </c>
      <c r="K210" s="104"/>
      <c r="L210" s="95"/>
      <c r="N210" s="92"/>
      <c r="O210" s="92"/>
      <c r="P210" s="92">
        <f t="shared" si="32"/>
        <v>0</v>
      </c>
      <c r="Q210" s="105">
        <f t="shared" si="33"/>
        <v>0</v>
      </c>
      <c r="R210" s="104"/>
      <c r="S210" s="91"/>
      <c r="U210" s="92"/>
      <c r="V210" s="105">
        <f t="shared" si="34"/>
        <v>0</v>
      </c>
      <c r="W210" s="104"/>
      <c r="X210" s="91"/>
      <c r="Z210" s="92"/>
      <c r="AA210" s="105">
        <f t="shared" si="35"/>
        <v>0</v>
      </c>
      <c r="AB210" s="105">
        <f t="shared" si="36"/>
        <v>0</v>
      </c>
      <c r="AC210" s="91"/>
      <c r="AD210" s="91"/>
      <c r="AF210" s="89"/>
    </row>
    <row r="211" spans="5:32" s="87" customFormat="1" ht="50.1" customHeight="1">
      <c r="E211" s="140"/>
      <c r="F211" s="91"/>
      <c r="G211" s="91"/>
      <c r="I211" s="92"/>
      <c r="J211" s="105">
        <f t="shared" si="37"/>
        <v>0</v>
      </c>
      <c r="K211" s="104"/>
      <c r="L211" s="95"/>
      <c r="N211" s="92"/>
      <c r="O211" s="92"/>
      <c r="P211" s="92">
        <f t="shared" si="32"/>
        <v>0</v>
      </c>
      <c r="Q211" s="105">
        <f t="shared" si="33"/>
        <v>0</v>
      </c>
      <c r="R211" s="104"/>
      <c r="S211" s="91"/>
      <c r="U211" s="92"/>
      <c r="V211" s="105">
        <f t="shared" si="34"/>
        <v>0</v>
      </c>
      <c r="W211" s="104"/>
      <c r="X211" s="91"/>
      <c r="Z211" s="92"/>
      <c r="AA211" s="105">
        <f t="shared" si="35"/>
        <v>0</v>
      </c>
      <c r="AB211" s="105">
        <f t="shared" si="36"/>
        <v>0</v>
      </c>
      <c r="AC211" s="91"/>
      <c r="AD211" s="91"/>
      <c r="AF211" s="89"/>
    </row>
    <row r="212" spans="5:32" s="87" customFormat="1" ht="50.1" customHeight="1">
      <c r="E212" s="140"/>
      <c r="F212" s="91"/>
      <c r="G212" s="91"/>
      <c r="I212" s="92"/>
      <c r="J212" s="105">
        <f t="shared" si="37"/>
        <v>0</v>
      </c>
      <c r="K212" s="104"/>
      <c r="L212" s="95"/>
      <c r="N212" s="92"/>
      <c r="O212" s="92"/>
      <c r="P212" s="92">
        <f t="shared" si="32"/>
        <v>0</v>
      </c>
      <c r="Q212" s="105">
        <f t="shared" si="33"/>
        <v>0</v>
      </c>
      <c r="R212" s="104"/>
      <c r="S212" s="91"/>
      <c r="U212" s="92"/>
      <c r="V212" s="105">
        <f t="shared" si="34"/>
        <v>0</v>
      </c>
      <c r="W212" s="104"/>
      <c r="X212" s="91"/>
      <c r="Z212" s="92"/>
      <c r="AA212" s="105">
        <f t="shared" si="35"/>
        <v>0</v>
      </c>
      <c r="AB212" s="105">
        <f t="shared" si="36"/>
        <v>0</v>
      </c>
      <c r="AC212" s="91"/>
      <c r="AD212" s="91"/>
      <c r="AF212" s="89"/>
    </row>
    <row r="213" spans="5:32" s="87" customFormat="1" ht="50.1" customHeight="1">
      <c r="E213" s="140"/>
      <c r="F213" s="91"/>
      <c r="G213" s="91"/>
      <c r="I213" s="92"/>
      <c r="J213" s="105">
        <f t="shared" si="37"/>
        <v>0</v>
      </c>
      <c r="K213" s="104"/>
      <c r="L213" s="95"/>
      <c r="N213" s="92"/>
      <c r="O213" s="92"/>
      <c r="P213" s="92">
        <f t="shared" si="32"/>
        <v>0</v>
      </c>
      <c r="Q213" s="105">
        <f t="shared" si="33"/>
        <v>0</v>
      </c>
      <c r="R213" s="104"/>
      <c r="S213" s="91"/>
      <c r="U213" s="92"/>
      <c r="V213" s="105">
        <f t="shared" si="34"/>
        <v>0</v>
      </c>
      <c r="W213" s="104"/>
      <c r="X213" s="91"/>
      <c r="Z213" s="92"/>
      <c r="AA213" s="105">
        <f t="shared" si="35"/>
        <v>0</v>
      </c>
      <c r="AB213" s="105">
        <f t="shared" si="36"/>
        <v>0</v>
      </c>
      <c r="AC213" s="91"/>
      <c r="AD213" s="91"/>
      <c r="AF213" s="89"/>
    </row>
    <row r="214" spans="5:32" s="87" customFormat="1" ht="50.1" customHeight="1">
      <c r="E214" s="140"/>
      <c r="F214" s="91"/>
      <c r="G214" s="91"/>
      <c r="I214" s="92"/>
      <c r="J214" s="105">
        <f t="shared" si="37"/>
        <v>0</v>
      </c>
      <c r="K214" s="104"/>
      <c r="L214" s="95"/>
      <c r="N214" s="92"/>
      <c r="O214" s="92"/>
      <c r="P214" s="92">
        <f t="shared" si="32"/>
        <v>0</v>
      </c>
      <c r="Q214" s="105">
        <f t="shared" si="33"/>
        <v>0</v>
      </c>
      <c r="R214" s="104"/>
      <c r="S214" s="91"/>
      <c r="U214" s="92"/>
      <c r="V214" s="105">
        <f t="shared" si="34"/>
        <v>0</v>
      </c>
      <c r="W214" s="104"/>
      <c r="X214" s="91"/>
      <c r="Z214" s="92"/>
      <c r="AA214" s="105">
        <f t="shared" si="35"/>
        <v>0</v>
      </c>
      <c r="AB214" s="105">
        <f t="shared" si="36"/>
        <v>0</v>
      </c>
      <c r="AC214" s="91"/>
      <c r="AD214" s="91"/>
      <c r="AF214" s="89"/>
    </row>
    <row r="215" spans="5:32" s="87" customFormat="1" ht="50.1" customHeight="1">
      <c r="E215" s="140"/>
      <c r="F215" s="91"/>
      <c r="G215" s="91"/>
      <c r="I215" s="92"/>
      <c r="J215" s="105">
        <f t="shared" si="37"/>
        <v>0</v>
      </c>
      <c r="K215" s="104"/>
      <c r="L215" s="95"/>
      <c r="N215" s="92"/>
      <c r="O215" s="92"/>
      <c r="P215" s="92">
        <f t="shared" si="32"/>
        <v>0</v>
      </c>
      <c r="Q215" s="105">
        <f t="shared" si="33"/>
        <v>0</v>
      </c>
      <c r="R215" s="104"/>
      <c r="S215" s="91"/>
      <c r="U215" s="92"/>
      <c r="V215" s="105">
        <f t="shared" si="34"/>
        <v>0</v>
      </c>
      <c r="W215" s="104"/>
      <c r="X215" s="91"/>
      <c r="Z215" s="92"/>
      <c r="AA215" s="105">
        <f t="shared" si="35"/>
        <v>0</v>
      </c>
      <c r="AB215" s="105">
        <f t="shared" si="36"/>
        <v>0</v>
      </c>
      <c r="AC215" s="91"/>
      <c r="AD215" s="91"/>
      <c r="AF215" s="89"/>
    </row>
    <row r="216" spans="5:32" s="87" customFormat="1" ht="50.1" customHeight="1">
      <c r="E216" s="140"/>
      <c r="F216" s="91"/>
      <c r="G216" s="91"/>
      <c r="I216" s="92"/>
      <c r="J216" s="105">
        <f t="shared" si="37"/>
        <v>0</v>
      </c>
      <c r="K216" s="104"/>
      <c r="L216" s="95"/>
      <c r="N216" s="92"/>
      <c r="O216" s="92"/>
      <c r="P216" s="92">
        <f t="shared" si="32"/>
        <v>0</v>
      </c>
      <c r="Q216" s="105">
        <f t="shared" si="33"/>
        <v>0</v>
      </c>
      <c r="R216" s="104"/>
      <c r="S216" s="91"/>
      <c r="U216" s="92"/>
      <c r="V216" s="105">
        <f t="shared" si="34"/>
        <v>0</v>
      </c>
      <c r="W216" s="104"/>
      <c r="X216" s="91"/>
      <c r="Z216" s="92"/>
      <c r="AA216" s="105">
        <f t="shared" si="35"/>
        <v>0</v>
      </c>
      <c r="AB216" s="105">
        <f t="shared" si="36"/>
        <v>0</v>
      </c>
      <c r="AC216" s="91"/>
      <c r="AD216" s="91"/>
      <c r="AF216" s="89"/>
    </row>
    <row r="217" spans="5:32" s="87" customFormat="1" ht="50.1" customHeight="1">
      <c r="E217" s="140"/>
      <c r="F217" s="91"/>
      <c r="G217" s="91"/>
      <c r="I217" s="92"/>
      <c r="J217" s="105">
        <f t="shared" si="37"/>
        <v>0</v>
      </c>
      <c r="K217" s="104"/>
      <c r="L217" s="95"/>
      <c r="N217" s="92"/>
      <c r="O217" s="92"/>
      <c r="P217" s="92">
        <f t="shared" si="32"/>
        <v>0</v>
      </c>
      <c r="Q217" s="105">
        <f t="shared" si="33"/>
        <v>0</v>
      </c>
      <c r="R217" s="104"/>
      <c r="S217" s="91"/>
      <c r="U217" s="92"/>
      <c r="V217" s="105">
        <f t="shared" si="34"/>
        <v>0</v>
      </c>
      <c r="W217" s="104"/>
      <c r="X217" s="91"/>
      <c r="Z217" s="92"/>
      <c r="AA217" s="105">
        <f t="shared" si="35"/>
        <v>0</v>
      </c>
      <c r="AB217" s="105">
        <f t="shared" si="36"/>
        <v>0</v>
      </c>
      <c r="AC217" s="91"/>
      <c r="AD217" s="91"/>
      <c r="AF217" s="89"/>
    </row>
    <row r="218" spans="5:32" s="87" customFormat="1" ht="50.1" customHeight="1">
      <c r="E218" s="140"/>
      <c r="F218" s="91"/>
      <c r="G218" s="91"/>
      <c r="I218" s="92"/>
      <c r="J218" s="105">
        <f t="shared" si="37"/>
        <v>0</v>
      </c>
      <c r="K218" s="104"/>
      <c r="L218" s="95"/>
      <c r="N218" s="92"/>
      <c r="O218" s="92"/>
      <c r="P218" s="92">
        <f t="shared" si="32"/>
        <v>0</v>
      </c>
      <c r="Q218" s="105">
        <f t="shared" si="33"/>
        <v>0</v>
      </c>
      <c r="R218" s="104"/>
      <c r="S218" s="91"/>
      <c r="U218" s="92"/>
      <c r="V218" s="105">
        <f t="shared" si="34"/>
        <v>0</v>
      </c>
      <c r="W218" s="104"/>
      <c r="X218" s="91"/>
      <c r="Z218" s="92"/>
      <c r="AA218" s="105">
        <f t="shared" si="35"/>
        <v>0</v>
      </c>
      <c r="AB218" s="105">
        <f t="shared" si="36"/>
        <v>0</v>
      </c>
      <c r="AC218" s="91"/>
      <c r="AD218" s="91"/>
      <c r="AF218" s="89"/>
    </row>
    <row r="219" spans="5:32" s="87" customFormat="1" ht="50.1" customHeight="1">
      <c r="E219" s="140"/>
      <c r="F219" s="91"/>
      <c r="G219" s="91"/>
      <c r="I219" s="92"/>
      <c r="J219" s="105">
        <f t="shared" si="37"/>
        <v>0</v>
      </c>
      <c r="K219" s="104"/>
      <c r="L219" s="95"/>
      <c r="N219" s="92"/>
      <c r="O219" s="92"/>
      <c r="P219" s="92">
        <f t="shared" si="32"/>
        <v>0</v>
      </c>
      <c r="Q219" s="105">
        <f t="shared" si="33"/>
        <v>0</v>
      </c>
      <c r="R219" s="104"/>
      <c r="S219" s="91"/>
      <c r="U219" s="92"/>
      <c r="V219" s="105">
        <f t="shared" si="34"/>
        <v>0</v>
      </c>
      <c r="W219" s="104"/>
      <c r="X219" s="91"/>
      <c r="Z219" s="92"/>
      <c r="AA219" s="105">
        <f t="shared" si="35"/>
        <v>0</v>
      </c>
      <c r="AB219" s="105">
        <f t="shared" si="36"/>
        <v>0</v>
      </c>
      <c r="AC219" s="91"/>
      <c r="AD219" s="91"/>
      <c r="AF219" s="89"/>
    </row>
    <row r="220" spans="5:32" s="87" customFormat="1" ht="50.1" customHeight="1">
      <c r="E220" s="140"/>
      <c r="F220" s="91"/>
      <c r="G220" s="91"/>
      <c r="I220" s="92"/>
      <c r="J220" s="105">
        <f t="shared" si="37"/>
        <v>0</v>
      </c>
      <c r="K220" s="104"/>
      <c r="L220" s="95"/>
      <c r="N220" s="92"/>
      <c r="O220" s="92"/>
      <c r="P220" s="92">
        <f t="shared" si="32"/>
        <v>0</v>
      </c>
      <c r="Q220" s="105">
        <f t="shared" si="33"/>
        <v>0</v>
      </c>
      <c r="R220" s="104"/>
      <c r="S220" s="91"/>
      <c r="U220" s="92"/>
      <c r="V220" s="105">
        <f t="shared" si="34"/>
        <v>0</v>
      </c>
      <c r="W220" s="104"/>
      <c r="X220" s="91"/>
      <c r="Z220" s="92"/>
      <c r="AA220" s="105">
        <f t="shared" si="35"/>
        <v>0</v>
      </c>
      <c r="AB220" s="105">
        <f t="shared" si="36"/>
        <v>0</v>
      </c>
      <c r="AC220" s="91"/>
      <c r="AD220" s="91"/>
      <c r="AF220" s="89"/>
    </row>
    <row r="221" spans="5:32" s="87" customFormat="1" ht="50.1" customHeight="1">
      <c r="E221" s="140"/>
      <c r="F221" s="91"/>
      <c r="G221" s="91"/>
      <c r="I221" s="92"/>
      <c r="J221" s="105">
        <f t="shared" si="37"/>
        <v>0</v>
      </c>
      <c r="K221" s="104"/>
      <c r="L221" s="95"/>
      <c r="N221" s="92"/>
      <c r="O221" s="92"/>
      <c r="P221" s="92">
        <f t="shared" si="32"/>
        <v>0</v>
      </c>
      <c r="Q221" s="105">
        <f t="shared" si="33"/>
        <v>0</v>
      </c>
      <c r="R221" s="104"/>
      <c r="S221" s="91"/>
      <c r="U221" s="92"/>
      <c r="V221" s="105">
        <f t="shared" si="34"/>
        <v>0</v>
      </c>
      <c r="W221" s="104"/>
      <c r="X221" s="91"/>
      <c r="Z221" s="92"/>
      <c r="AA221" s="105">
        <f t="shared" si="35"/>
        <v>0</v>
      </c>
      <c r="AB221" s="105">
        <f t="shared" si="36"/>
        <v>0</v>
      </c>
      <c r="AC221" s="91"/>
      <c r="AD221" s="91"/>
      <c r="AF221" s="89"/>
    </row>
    <row r="222" spans="5:32" s="87" customFormat="1" ht="50.1" customHeight="1">
      <c r="E222" s="140"/>
      <c r="F222" s="91"/>
      <c r="G222" s="91"/>
      <c r="I222" s="92"/>
      <c r="J222" s="105">
        <f t="shared" si="37"/>
        <v>0</v>
      </c>
      <c r="K222" s="104"/>
      <c r="L222" s="95"/>
      <c r="N222" s="92"/>
      <c r="O222" s="92"/>
      <c r="P222" s="92">
        <f t="shared" si="32"/>
        <v>0</v>
      </c>
      <c r="Q222" s="105">
        <f t="shared" si="33"/>
        <v>0</v>
      </c>
      <c r="R222" s="104"/>
      <c r="S222" s="91"/>
      <c r="U222" s="92"/>
      <c r="V222" s="105">
        <f t="shared" si="34"/>
        <v>0</v>
      </c>
      <c r="W222" s="104"/>
      <c r="X222" s="91"/>
      <c r="Z222" s="92"/>
      <c r="AA222" s="105">
        <f t="shared" si="35"/>
        <v>0</v>
      </c>
      <c r="AB222" s="105">
        <f t="shared" si="36"/>
        <v>0</v>
      </c>
      <c r="AC222" s="91"/>
      <c r="AD222" s="91"/>
      <c r="AF222" s="89"/>
    </row>
    <row r="223" spans="5:32" s="87" customFormat="1" ht="50.1" customHeight="1">
      <c r="E223" s="140"/>
      <c r="F223" s="91"/>
      <c r="G223" s="91"/>
      <c r="I223" s="92"/>
      <c r="J223" s="105">
        <f t="shared" si="37"/>
        <v>0</v>
      </c>
      <c r="K223" s="104"/>
      <c r="L223" s="95"/>
      <c r="N223" s="92"/>
      <c r="O223" s="92"/>
      <c r="P223" s="92">
        <f t="shared" si="32"/>
        <v>0</v>
      </c>
      <c r="Q223" s="105">
        <f t="shared" si="33"/>
        <v>0</v>
      </c>
      <c r="R223" s="104"/>
      <c r="S223" s="91"/>
      <c r="U223" s="92"/>
      <c r="V223" s="105">
        <f t="shared" si="34"/>
        <v>0</v>
      </c>
      <c r="W223" s="104"/>
      <c r="X223" s="91"/>
      <c r="Z223" s="92"/>
      <c r="AA223" s="105">
        <f t="shared" si="35"/>
        <v>0</v>
      </c>
      <c r="AB223" s="105">
        <f t="shared" si="36"/>
        <v>0</v>
      </c>
      <c r="AC223" s="91"/>
      <c r="AD223" s="91"/>
      <c r="AF223" s="89"/>
    </row>
    <row r="224" spans="5:32" s="87" customFormat="1" ht="50.1" customHeight="1">
      <c r="E224" s="140"/>
      <c r="F224" s="91"/>
      <c r="G224" s="91"/>
      <c r="I224" s="92"/>
      <c r="J224" s="105">
        <f t="shared" si="37"/>
        <v>0</v>
      </c>
      <c r="K224" s="104"/>
      <c r="L224" s="95"/>
      <c r="N224" s="92"/>
      <c r="O224" s="92"/>
      <c r="P224" s="92">
        <f t="shared" si="32"/>
        <v>0</v>
      </c>
      <c r="Q224" s="105">
        <f t="shared" si="33"/>
        <v>0</v>
      </c>
      <c r="R224" s="104"/>
      <c r="S224" s="91"/>
      <c r="U224" s="92"/>
      <c r="V224" s="105">
        <f t="shared" si="34"/>
        <v>0</v>
      </c>
      <c r="W224" s="104"/>
      <c r="X224" s="91"/>
      <c r="Z224" s="92"/>
      <c r="AA224" s="105">
        <f t="shared" si="35"/>
        <v>0</v>
      </c>
      <c r="AB224" s="105">
        <f t="shared" si="36"/>
        <v>0</v>
      </c>
      <c r="AC224" s="91"/>
      <c r="AD224" s="91"/>
      <c r="AF224" s="89"/>
    </row>
    <row r="225" spans="5:32" s="87" customFormat="1" ht="50.1" customHeight="1">
      <c r="E225" s="140"/>
      <c r="F225" s="91"/>
      <c r="G225" s="91"/>
      <c r="I225" s="92"/>
      <c r="J225" s="105">
        <f t="shared" si="37"/>
        <v>0</v>
      </c>
      <c r="K225" s="104"/>
      <c r="L225" s="95"/>
      <c r="N225" s="92"/>
      <c r="O225" s="92"/>
      <c r="P225" s="92">
        <f t="shared" si="32"/>
        <v>0</v>
      </c>
      <c r="Q225" s="105">
        <f t="shared" si="33"/>
        <v>0</v>
      </c>
      <c r="R225" s="104"/>
      <c r="S225" s="91"/>
      <c r="U225" s="92"/>
      <c r="V225" s="105">
        <f t="shared" si="34"/>
        <v>0</v>
      </c>
      <c r="W225" s="104"/>
      <c r="X225" s="91"/>
      <c r="Z225" s="92"/>
      <c r="AA225" s="105">
        <f t="shared" si="35"/>
        <v>0</v>
      </c>
      <c r="AB225" s="105">
        <f t="shared" si="36"/>
        <v>0</v>
      </c>
      <c r="AC225" s="91"/>
      <c r="AD225" s="91"/>
      <c r="AF225" s="89"/>
    </row>
    <row r="226" spans="5:32" s="87" customFormat="1" ht="50.1" customHeight="1">
      <c r="E226" s="140"/>
      <c r="F226" s="91"/>
      <c r="G226" s="91"/>
      <c r="I226" s="92"/>
      <c r="J226" s="105">
        <f t="shared" si="37"/>
        <v>0</v>
      </c>
      <c r="K226" s="104"/>
      <c r="L226" s="95"/>
      <c r="N226" s="92"/>
      <c r="O226" s="92"/>
      <c r="P226" s="92">
        <f t="shared" si="32"/>
        <v>0</v>
      </c>
      <c r="Q226" s="105">
        <f t="shared" si="33"/>
        <v>0</v>
      </c>
      <c r="R226" s="104"/>
      <c r="S226" s="91"/>
      <c r="U226" s="92"/>
      <c r="V226" s="105">
        <f t="shared" si="34"/>
        <v>0</v>
      </c>
      <c r="W226" s="104"/>
      <c r="X226" s="91"/>
      <c r="Z226" s="92"/>
      <c r="AA226" s="105">
        <f t="shared" si="35"/>
        <v>0</v>
      </c>
      <c r="AB226" s="105">
        <f t="shared" si="36"/>
        <v>0</v>
      </c>
      <c r="AC226" s="91"/>
      <c r="AD226" s="91"/>
      <c r="AF226" s="89"/>
    </row>
    <row r="227" spans="5:32" s="87" customFormat="1" ht="50.1" customHeight="1">
      <c r="E227" s="140"/>
      <c r="F227" s="91"/>
      <c r="G227" s="91"/>
      <c r="I227" s="92"/>
      <c r="J227" s="105">
        <f t="shared" si="37"/>
        <v>0</v>
      </c>
      <c r="K227" s="104"/>
      <c r="L227" s="95"/>
      <c r="N227" s="92"/>
      <c r="O227" s="92"/>
      <c r="P227" s="92">
        <f t="shared" ref="P227:P290" si="38">N227-O227</f>
        <v>0</v>
      </c>
      <c r="Q227" s="105">
        <f t="shared" ref="Q227:Q290" si="39">P227-I227</f>
        <v>0</v>
      </c>
      <c r="R227" s="104"/>
      <c r="S227" s="91"/>
      <c r="U227" s="92"/>
      <c r="V227" s="105">
        <f t="shared" si="34"/>
        <v>0</v>
      </c>
      <c r="W227" s="104"/>
      <c r="X227" s="91"/>
      <c r="Z227" s="92"/>
      <c r="AA227" s="105">
        <f t="shared" si="35"/>
        <v>0</v>
      </c>
      <c r="AB227" s="105">
        <f t="shared" si="36"/>
        <v>0</v>
      </c>
      <c r="AC227" s="91"/>
      <c r="AD227" s="91"/>
      <c r="AF227" s="89"/>
    </row>
    <row r="228" spans="5:32" s="87" customFormat="1" ht="50.1" customHeight="1">
      <c r="E228" s="140"/>
      <c r="F228" s="91"/>
      <c r="G228" s="91"/>
      <c r="I228" s="92"/>
      <c r="J228" s="105">
        <f t="shared" si="37"/>
        <v>0</v>
      </c>
      <c r="K228" s="104"/>
      <c r="L228" s="95"/>
      <c r="N228" s="92"/>
      <c r="O228" s="92"/>
      <c r="P228" s="92">
        <f t="shared" si="38"/>
        <v>0</v>
      </c>
      <c r="Q228" s="105">
        <f t="shared" si="39"/>
        <v>0</v>
      </c>
      <c r="R228" s="104"/>
      <c r="S228" s="91"/>
      <c r="U228" s="92"/>
      <c r="V228" s="105">
        <f t="shared" si="34"/>
        <v>0</v>
      </c>
      <c r="W228" s="104"/>
      <c r="X228" s="91"/>
      <c r="Z228" s="92"/>
      <c r="AA228" s="105">
        <f t="shared" si="35"/>
        <v>0</v>
      </c>
      <c r="AB228" s="105">
        <f t="shared" si="36"/>
        <v>0</v>
      </c>
      <c r="AC228" s="91"/>
      <c r="AD228" s="91"/>
      <c r="AF228" s="89"/>
    </row>
    <row r="229" spans="5:32" s="87" customFormat="1" ht="50.1" customHeight="1">
      <c r="E229" s="140"/>
      <c r="F229" s="91"/>
      <c r="G229" s="91"/>
      <c r="I229" s="92"/>
      <c r="J229" s="105">
        <f t="shared" si="37"/>
        <v>0</v>
      </c>
      <c r="K229" s="104"/>
      <c r="L229" s="95"/>
      <c r="N229" s="92"/>
      <c r="O229" s="92"/>
      <c r="P229" s="92">
        <f t="shared" si="38"/>
        <v>0</v>
      </c>
      <c r="Q229" s="105">
        <f t="shared" si="39"/>
        <v>0</v>
      </c>
      <c r="R229" s="104"/>
      <c r="S229" s="91"/>
      <c r="U229" s="92"/>
      <c r="V229" s="105">
        <f t="shared" si="34"/>
        <v>0</v>
      </c>
      <c r="W229" s="104"/>
      <c r="X229" s="91"/>
      <c r="Z229" s="92"/>
      <c r="AA229" s="105">
        <f t="shared" si="35"/>
        <v>0</v>
      </c>
      <c r="AB229" s="105">
        <f t="shared" si="36"/>
        <v>0</v>
      </c>
      <c r="AC229" s="91"/>
      <c r="AD229" s="91"/>
      <c r="AF229" s="89"/>
    </row>
    <row r="230" spans="5:32" s="87" customFormat="1" ht="50.1" customHeight="1">
      <c r="E230" s="140"/>
      <c r="F230" s="91"/>
      <c r="G230" s="91"/>
      <c r="I230" s="92"/>
      <c r="J230" s="105">
        <f t="shared" si="37"/>
        <v>0</v>
      </c>
      <c r="K230" s="104"/>
      <c r="L230" s="95"/>
      <c r="N230" s="92"/>
      <c r="O230" s="92"/>
      <c r="P230" s="92">
        <f t="shared" si="38"/>
        <v>0</v>
      </c>
      <c r="Q230" s="105">
        <f t="shared" si="39"/>
        <v>0</v>
      </c>
      <c r="R230" s="104"/>
      <c r="S230" s="91"/>
      <c r="U230" s="92"/>
      <c r="V230" s="105">
        <f t="shared" si="34"/>
        <v>0</v>
      </c>
      <c r="W230" s="104"/>
      <c r="X230" s="91"/>
      <c r="Z230" s="92"/>
      <c r="AA230" s="105">
        <f t="shared" si="35"/>
        <v>0</v>
      </c>
      <c r="AB230" s="105">
        <f t="shared" si="36"/>
        <v>0</v>
      </c>
      <c r="AC230" s="91"/>
      <c r="AD230" s="91"/>
      <c r="AF230" s="89"/>
    </row>
    <row r="231" spans="5:32" s="87" customFormat="1" ht="50.1" customHeight="1">
      <c r="E231" s="140"/>
      <c r="F231" s="91"/>
      <c r="G231" s="91"/>
      <c r="I231" s="92"/>
      <c r="J231" s="105">
        <f t="shared" si="37"/>
        <v>0</v>
      </c>
      <c r="K231" s="104"/>
      <c r="L231" s="95"/>
      <c r="N231" s="92"/>
      <c r="O231" s="92"/>
      <c r="P231" s="92">
        <f t="shared" si="38"/>
        <v>0</v>
      </c>
      <c r="Q231" s="105">
        <f t="shared" si="39"/>
        <v>0</v>
      </c>
      <c r="R231" s="104"/>
      <c r="S231" s="91"/>
      <c r="U231" s="92"/>
      <c r="V231" s="105">
        <f t="shared" si="34"/>
        <v>0</v>
      </c>
      <c r="W231" s="104"/>
      <c r="X231" s="91"/>
      <c r="Z231" s="92"/>
      <c r="AA231" s="105">
        <f t="shared" si="35"/>
        <v>0</v>
      </c>
      <c r="AB231" s="105">
        <f t="shared" si="36"/>
        <v>0</v>
      </c>
      <c r="AC231" s="91"/>
      <c r="AD231" s="91"/>
      <c r="AF231" s="89"/>
    </row>
    <row r="232" spans="5:32" s="87" customFormat="1" ht="50.1" customHeight="1">
      <c r="E232" s="140"/>
      <c r="F232" s="91"/>
      <c r="G232" s="91"/>
      <c r="I232" s="92"/>
      <c r="J232" s="105">
        <f t="shared" si="37"/>
        <v>0</v>
      </c>
      <c r="K232" s="104"/>
      <c r="L232" s="95"/>
      <c r="N232" s="92"/>
      <c r="O232" s="92"/>
      <c r="P232" s="92">
        <f t="shared" si="38"/>
        <v>0</v>
      </c>
      <c r="Q232" s="105">
        <f t="shared" si="39"/>
        <v>0</v>
      </c>
      <c r="R232" s="104"/>
      <c r="S232" s="91"/>
      <c r="U232" s="92"/>
      <c r="V232" s="105">
        <f t="shared" si="34"/>
        <v>0</v>
      </c>
      <c r="W232" s="104"/>
      <c r="X232" s="91"/>
      <c r="Z232" s="92"/>
      <c r="AA232" s="105">
        <f t="shared" si="35"/>
        <v>0</v>
      </c>
      <c r="AB232" s="105">
        <f t="shared" si="36"/>
        <v>0</v>
      </c>
      <c r="AC232" s="91"/>
      <c r="AD232" s="91"/>
      <c r="AF232" s="89"/>
    </row>
    <row r="233" spans="5:32" s="87" customFormat="1" ht="50.1" customHeight="1">
      <c r="E233" s="140"/>
      <c r="F233" s="91"/>
      <c r="G233" s="91"/>
      <c r="I233" s="92"/>
      <c r="J233" s="105">
        <f t="shared" si="37"/>
        <v>0</v>
      </c>
      <c r="K233" s="104"/>
      <c r="L233" s="95"/>
      <c r="N233" s="92"/>
      <c r="O233" s="92"/>
      <c r="P233" s="92">
        <f t="shared" si="38"/>
        <v>0</v>
      </c>
      <c r="Q233" s="105">
        <f t="shared" si="39"/>
        <v>0</v>
      </c>
      <c r="R233" s="104"/>
      <c r="S233" s="91"/>
      <c r="U233" s="92"/>
      <c r="V233" s="105">
        <f t="shared" si="34"/>
        <v>0</v>
      </c>
      <c r="W233" s="104"/>
      <c r="X233" s="91"/>
      <c r="Z233" s="92"/>
      <c r="AA233" s="105">
        <f t="shared" si="35"/>
        <v>0</v>
      </c>
      <c r="AB233" s="105">
        <f t="shared" si="36"/>
        <v>0</v>
      </c>
      <c r="AC233" s="91"/>
      <c r="AD233" s="91"/>
      <c r="AF233" s="89"/>
    </row>
    <row r="234" spans="5:32" s="87" customFormat="1" ht="50.1" customHeight="1">
      <c r="E234" s="140"/>
      <c r="F234" s="91"/>
      <c r="G234" s="91"/>
      <c r="I234" s="92"/>
      <c r="J234" s="105">
        <f t="shared" si="37"/>
        <v>0</v>
      </c>
      <c r="K234" s="104"/>
      <c r="L234" s="95"/>
      <c r="N234" s="92"/>
      <c r="O234" s="92"/>
      <c r="P234" s="92">
        <f t="shared" si="38"/>
        <v>0</v>
      </c>
      <c r="Q234" s="105">
        <f t="shared" si="39"/>
        <v>0</v>
      </c>
      <c r="R234" s="104"/>
      <c r="S234" s="91"/>
      <c r="U234" s="92"/>
      <c r="V234" s="105">
        <f t="shared" si="34"/>
        <v>0</v>
      </c>
      <c r="W234" s="104"/>
      <c r="X234" s="91"/>
      <c r="Z234" s="92"/>
      <c r="AA234" s="105">
        <f t="shared" si="35"/>
        <v>0</v>
      </c>
      <c r="AB234" s="105">
        <f t="shared" si="36"/>
        <v>0</v>
      </c>
      <c r="AC234" s="91"/>
      <c r="AD234" s="91"/>
      <c r="AF234" s="89"/>
    </row>
    <row r="235" spans="5:32" s="87" customFormat="1" ht="50.1" customHeight="1">
      <c r="E235" s="140"/>
      <c r="F235" s="91"/>
      <c r="G235" s="91"/>
      <c r="I235" s="92"/>
      <c r="J235" s="105">
        <f t="shared" si="37"/>
        <v>0</v>
      </c>
      <c r="K235" s="104"/>
      <c r="L235" s="95"/>
      <c r="N235" s="92"/>
      <c r="O235" s="92"/>
      <c r="P235" s="92">
        <f t="shared" si="38"/>
        <v>0</v>
      </c>
      <c r="Q235" s="105">
        <f t="shared" si="39"/>
        <v>0</v>
      </c>
      <c r="R235" s="104"/>
      <c r="S235" s="91"/>
      <c r="U235" s="92"/>
      <c r="V235" s="105">
        <f t="shared" si="34"/>
        <v>0</v>
      </c>
      <c r="W235" s="104"/>
      <c r="X235" s="91"/>
      <c r="Z235" s="92"/>
      <c r="AA235" s="105">
        <f t="shared" si="35"/>
        <v>0</v>
      </c>
      <c r="AB235" s="105">
        <f t="shared" si="36"/>
        <v>0</v>
      </c>
      <c r="AC235" s="91"/>
      <c r="AD235" s="91"/>
      <c r="AF235" s="89"/>
    </row>
    <row r="236" spans="5:32" s="87" customFormat="1" ht="50.1" customHeight="1">
      <c r="E236" s="140"/>
      <c r="F236" s="91"/>
      <c r="G236" s="91"/>
      <c r="I236" s="92"/>
      <c r="J236" s="105">
        <f t="shared" si="37"/>
        <v>0</v>
      </c>
      <c r="K236" s="104"/>
      <c r="L236" s="95"/>
      <c r="N236" s="92"/>
      <c r="O236" s="92"/>
      <c r="P236" s="92">
        <f t="shared" si="38"/>
        <v>0</v>
      </c>
      <c r="Q236" s="105">
        <f t="shared" si="39"/>
        <v>0</v>
      </c>
      <c r="R236" s="104"/>
      <c r="S236" s="91"/>
      <c r="U236" s="92"/>
      <c r="V236" s="105">
        <f t="shared" si="34"/>
        <v>0</v>
      </c>
      <c r="W236" s="104"/>
      <c r="X236" s="91"/>
      <c r="Z236" s="92"/>
      <c r="AA236" s="105">
        <f t="shared" si="35"/>
        <v>0</v>
      </c>
      <c r="AB236" s="105">
        <f t="shared" si="36"/>
        <v>0</v>
      </c>
      <c r="AC236" s="91"/>
      <c r="AD236" s="91"/>
      <c r="AF236" s="89"/>
    </row>
    <row r="237" spans="5:32" s="87" customFormat="1" ht="50.1" customHeight="1">
      <c r="E237" s="140"/>
      <c r="F237" s="91"/>
      <c r="G237" s="91"/>
      <c r="I237" s="92"/>
      <c r="J237" s="105">
        <f t="shared" si="37"/>
        <v>0</v>
      </c>
      <c r="K237" s="104"/>
      <c r="L237" s="95"/>
      <c r="N237" s="92"/>
      <c r="O237" s="92"/>
      <c r="P237" s="92">
        <f t="shared" si="38"/>
        <v>0</v>
      </c>
      <c r="Q237" s="105">
        <f t="shared" si="39"/>
        <v>0</v>
      </c>
      <c r="R237" s="104"/>
      <c r="S237" s="91"/>
      <c r="U237" s="92"/>
      <c r="V237" s="105">
        <f t="shared" si="34"/>
        <v>0</v>
      </c>
      <c r="W237" s="104"/>
      <c r="X237" s="91"/>
      <c r="Z237" s="92"/>
      <c r="AA237" s="105">
        <f t="shared" si="35"/>
        <v>0</v>
      </c>
      <c r="AB237" s="105">
        <f t="shared" si="36"/>
        <v>0</v>
      </c>
      <c r="AC237" s="91"/>
      <c r="AD237" s="91"/>
      <c r="AF237" s="89"/>
    </row>
    <row r="238" spans="5:32" s="87" customFormat="1" ht="50.1" customHeight="1">
      <c r="E238" s="140"/>
      <c r="F238" s="91"/>
      <c r="G238" s="91"/>
      <c r="I238" s="92"/>
      <c r="J238" s="105">
        <f t="shared" si="37"/>
        <v>0</v>
      </c>
      <c r="K238" s="104"/>
      <c r="L238" s="95"/>
      <c r="N238" s="92"/>
      <c r="O238" s="92"/>
      <c r="P238" s="92">
        <f t="shared" si="38"/>
        <v>0</v>
      </c>
      <c r="Q238" s="105">
        <f t="shared" si="39"/>
        <v>0</v>
      </c>
      <c r="R238" s="104"/>
      <c r="S238" s="91"/>
      <c r="U238" s="92"/>
      <c r="V238" s="105">
        <f t="shared" si="34"/>
        <v>0</v>
      </c>
      <c r="W238" s="104"/>
      <c r="X238" s="91"/>
      <c r="Z238" s="92"/>
      <c r="AA238" s="105">
        <f t="shared" si="35"/>
        <v>0</v>
      </c>
      <c r="AB238" s="105">
        <f t="shared" si="36"/>
        <v>0</v>
      </c>
      <c r="AC238" s="91"/>
      <c r="AD238" s="91"/>
      <c r="AF238" s="89"/>
    </row>
    <row r="239" spans="5:32" s="87" customFormat="1" ht="50.1" customHeight="1">
      <c r="E239" s="140"/>
      <c r="F239" s="91"/>
      <c r="G239" s="91"/>
      <c r="I239" s="92"/>
      <c r="J239" s="105">
        <f t="shared" si="37"/>
        <v>0</v>
      </c>
      <c r="K239" s="104"/>
      <c r="L239" s="95"/>
      <c r="N239" s="92"/>
      <c r="O239" s="92"/>
      <c r="P239" s="92">
        <f t="shared" si="38"/>
        <v>0</v>
      </c>
      <c r="Q239" s="105">
        <f t="shared" si="39"/>
        <v>0</v>
      </c>
      <c r="R239" s="104"/>
      <c r="S239" s="91"/>
      <c r="U239" s="92"/>
      <c r="V239" s="105">
        <f t="shared" si="34"/>
        <v>0</v>
      </c>
      <c r="W239" s="104"/>
      <c r="X239" s="91"/>
      <c r="Z239" s="92"/>
      <c r="AA239" s="105">
        <f t="shared" si="35"/>
        <v>0</v>
      </c>
      <c r="AB239" s="105">
        <f t="shared" si="36"/>
        <v>0</v>
      </c>
      <c r="AC239" s="91"/>
      <c r="AD239" s="91"/>
      <c r="AF239" s="89"/>
    </row>
    <row r="240" spans="5:32" s="87" customFormat="1" ht="50.1" customHeight="1">
      <c r="E240" s="140"/>
      <c r="F240" s="91"/>
      <c r="G240" s="91"/>
      <c r="I240" s="92"/>
      <c r="J240" s="105">
        <f t="shared" si="37"/>
        <v>0</v>
      </c>
      <c r="K240" s="104"/>
      <c r="L240" s="95"/>
      <c r="N240" s="92"/>
      <c r="O240" s="92"/>
      <c r="P240" s="92">
        <f t="shared" si="38"/>
        <v>0</v>
      </c>
      <c r="Q240" s="105">
        <f t="shared" si="39"/>
        <v>0</v>
      </c>
      <c r="R240" s="104"/>
      <c r="S240" s="91"/>
      <c r="U240" s="92"/>
      <c r="V240" s="105">
        <f t="shared" si="34"/>
        <v>0</v>
      </c>
      <c r="W240" s="104"/>
      <c r="X240" s="91"/>
      <c r="Z240" s="92"/>
      <c r="AA240" s="105">
        <f t="shared" si="35"/>
        <v>0</v>
      </c>
      <c r="AB240" s="105">
        <f t="shared" si="36"/>
        <v>0</v>
      </c>
      <c r="AC240" s="91"/>
      <c r="AD240" s="91"/>
      <c r="AF240" s="89"/>
    </row>
    <row r="241" spans="5:32" s="87" customFormat="1" ht="50.1" customHeight="1">
      <c r="E241" s="140"/>
      <c r="F241" s="91"/>
      <c r="G241" s="91"/>
      <c r="I241" s="92"/>
      <c r="J241" s="105">
        <f t="shared" si="37"/>
        <v>0</v>
      </c>
      <c r="K241" s="104"/>
      <c r="L241" s="95"/>
      <c r="N241" s="92"/>
      <c r="O241" s="92"/>
      <c r="P241" s="92">
        <f t="shared" si="38"/>
        <v>0</v>
      </c>
      <c r="Q241" s="105">
        <f t="shared" si="39"/>
        <v>0</v>
      </c>
      <c r="R241" s="104"/>
      <c r="S241" s="91"/>
      <c r="U241" s="92"/>
      <c r="V241" s="105">
        <f t="shared" si="34"/>
        <v>0</v>
      </c>
      <c r="W241" s="104"/>
      <c r="X241" s="91"/>
      <c r="Z241" s="92"/>
      <c r="AA241" s="105">
        <f t="shared" si="35"/>
        <v>0</v>
      </c>
      <c r="AB241" s="105">
        <f t="shared" si="36"/>
        <v>0</v>
      </c>
      <c r="AC241" s="91"/>
      <c r="AD241" s="91"/>
      <c r="AF241" s="89"/>
    </row>
    <row r="242" spans="5:32" s="87" customFormat="1" ht="50.1" customHeight="1">
      <c r="E242" s="140"/>
      <c r="F242" s="91"/>
      <c r="G242" s="91"/>
      <c r="I242" s="92"/>
      <c r="J242" s="105">
        <f t="shared" si="37"/>
        <v>0</v>
      </c>
      <c r="K242" s="104"/>
      <c r="L242" s="95"/>
      <c r="N242" s="92"/>
      <c r="O242" s="92"/>
      <c r="P242" s="92">
        <f t="shared" si="38"/>
        <v>0</v>
      </c>
      <c r="Q242" s="105">
        <f t="shared" si="39"/>
        <v>0</v>
      </c>
      <c r="R242" s="104"/>
      <c r="S242" s="91"/>
      <c r="U242" s="92"/>
      <c r="V242" s="105">
        <f t="shared" si="34"/>
        <v>0</v>
      </c>
      <c r="W242" s="104"/>
      <c r="X242" s="91"/>
      <c r="Z242" s="92"/>
      <c r="AA242" s="105">
        <f t="shared" si="35"/>
        <v>0</v>
      </c>
      <c r="AB242" s="105">
        <f t="shared" si="36"/>
        <v>0</v>
      </c>
      <c r="AC242" s="91"/>
      <c r="AD242" s="91"/>
      <c r="AF242" s="89"/>
    </row>
    <row r="243" spans="5:32" s="87" customFormat="1" ht="50.1" customHeight="1">
      <c r="E243" s="140"/>
      <c r="F243" s="91"/>
      <c r="G243" s="91"/>
      <c r="I243" s="92"/>
      <c r="J243" s="105">
        <f t="shared" si="37"/>
        <v>0</v>
      </c>
      <c r="K243" s="104"/>
      <c r="L243" s="95"/>
      <c r="N243" s="92"/>
      <c r="O243" s="92"/>
      <c r="P243" s="92">
        <f t="shared" si="38"/>
        <v>0</v>
      </c>
      <c r="Q243" s="105">
        <f t="shared" si="39"/>
        <v>0</v>
      </c>
      <c r="R243" s="104"/>
      <c r="S243" s="91"/>
      <c r="U243" s="92"/>
      <c r="V243" s="105">
        <f t="shared" ref="V243:V306" si="40">U243-N243</f>
        <v>0</v>
      </c>
      <c r="W243" s="104"/>
      <c r="X243" s="91"/>
      <c r="Z243" s="92"/>
      <c r="AA243" s="105">
        <f t="shared" si="35"/>
        <v>0</v>
      </c>
      <c r="AB243" s="105">
        <f t="shared" si="36"/>
        <v>0</v>
      </c>
      <c r="AC243" s="91"/>
      <c r="AD243" s="91"/>
      <c r="AF243" s="89"/>
    </row>
    <row r="244" spans="5:32" s="87" customFormat="1" ht="50.1" customHeight="1">
      <c r="E244" s="140"/>
      <c r="F244" s="91"/>
      <c r="G244" s="91"/>
      <c r="I244" s="92"/>
      <c r="J244" s="105">
        <f t="shared" si="37"/>
        <v>0</v>
      </c>
      <c r="K244" s="104"/>
      <c r="L244" s="95"/>
      <c r="N244" s="92"/>
      <c r="O244" s="92"/>
      <c r="P244" s="92">
        <f t="shared" si="38"/>
        <v>0</v>
      </c>
      <c r="Q244" s="105">
        <f t="shared" si="39"/>
        <v>0</v>
      </c>
      <c r="R244" s="104"/>
      <c r="S244" s="91"/>
      <c r="U244" s="92"/>
      <c r="V244" s="105">
        <f t="shared" si="40"/>
        <v>0</v>
      </c>
      <c r="W244" s="104"/>
      <c r="X244" s="91"/>
      <c r="Z244" s="92"/>
      <c r="AA244" s="105">
        <f t="shared" si="35"/>
        <v>0</v>
      </c>
      <c r="AB244" s="105">
        <f t="shared" si="36"/>
        <v>0</v>
      </c>
      <c r="AC244" s="91"/>
      <c r="AD244" s="91"/>
      <c r="AF244" s="89"/>
    </row>
    <row r="245" spans="5:32" s="87" customFormat="1" ht="50.1" customHeight="1">
      <c r="E245" s="140"/>
      <c r="F245" s="91"/>
      <c r="G245" s="91"/>
      <c r="I245" s="92"/>
      <c r="J245" s="105">
        <f t="shared" si="37"/>
        <v>0</v>
      </c>
      <c r="K245" s="104"/>
      <c r="L245" s="95"/>
      <c r="N245" s="92"/>
      <c r="O245" s="92"/>
      <c r="P245" s="92">
        <f t="shared" si="38"/>
        <v>0</v>
      </c>
      <c r="Q245" s="105">
        <f t="shared" si="39"/>
        <v>0</v>
      </c>
      <c r="R245" s="104"/>
      <c r="S245" s="91"/>
      <c r="U245" s="92"/>
      <c r="V245" s="105">
        <f t="shared" si="40"/>
        <v>0</v>
      </c>
      <c r="W245" s="104"/>
      <c r="X245" s="91"/>
      <c r="Z245" s="92"/>
      <c r="AA245" s="105">
        <f t="shared" si="35"/>
        <v>0</v>
      </c>
      <c r="AB245" s="105">
        <f t="shared" si="36"/>
        <v>0</v>
      </c>
      <c r="AC245" s="91"/>
      <c r="AD245" s="91"/>
      <c r="AF245" s="89"/>
    </row>
    <row r="246" spans="5:32" s="87" customFormat="1" ht="50.1" customHeight="1">
      <c r="E246" s="140"/>
      <c r="F246" s="91"/>
      <c r="G246" s="91"/>
      <c r="I246" s="92"/>
      <c r="J246" s="105">
        <f t="shared" si="37"/>
        <v>0</v>
      </c>
      <c r="K246" s="104"/>
      <c r="L246" s="95"/>
      <c r="N246" s="92"/>
      <c r="O246" s="92"/>
      <c r="P246" s="92">
        <f t="shared" si="38"/>
        <v>0</v>
      </c>
      <c r="Q246" s="105">
        <f t="shared" si="39"/>
        <v>0</v>
      </c>
      <c r="R246" s="104"/>
      <c r="S246" s="91"/>
      <c r="U246" s="92"/>
      <c r="V246" s="105">
        <f t="shared" si="40"/>
        <v>0</v>
      </c>
      <c r="W246" s="104"/>
      <c r="X246" s="91"/>
      <c r="Z246" s="92"/>
      <c r="AA246" s="105">
        <f t="shared" si="35"/>
        <v>0</v>
      </c>
      <c r="AB246" s="105">
        <f t="shared" si="36"/>
        <v>0</v>
      </c>
      <c r="AC246" s="91"/>
      <c r="AD246" s="91"/>
      <c r="AF246" s="89"/>
    </row>
    <row r="247" spans="5:32" s="87" customFormat="1" ht="50.1" customHeight="1">
      <c r="E247" s="140"/>
      <c r="F247" s="91"/>
      <c r="G247" s="91"/>
      <c r="I247" s="92"/>
      <c r="J247" s="105">
        <f t="shared" si="37"/>
        <v>0</v>
      </c>
      <c r="K247" s="104"/>
      <c r="L247" s="95"/>
      <c r="N247" s="92"/>
      <c r="O247" s="92"/>
      <c r="P247" s="92">
        <f t="shared" si="38"/>
        <v>0</v>
      </c>
      <c r="Q247" s="105">
        <f t="shared" si="39"/>
        <v>0</v>
      </c>
      <c r="R247" s="104"/>
      <c r="S247" s="91"/>
      <c r="U247" s="92"/>
      <c r="V247" s="105">
        <f t="shared" si="40"/>
        <v>0</v>
      </c>
      <c r="W247" s="104"/>
      <c r="X247" s="91"/>
      <c r="Z247" s="92"/>
      <c r="AA247" s="105">
        <f t="shared" si="35"/>
        <v>0</v>
      </c>
      <c r="AB247" s="105">
        <f t="shared" si="36"/>
        <v>0</v>
      </c>
      <c r="AC247" s="91"/>
      <c r="AD247" s="91"/>
      <c r="AF247" s="89"/>
    </row>
    <row r="248" spans="5:32" s="87" customFormat="1" ht="50.1" customHeight="1">
      <c r="E248" s="140"/>
      <c r="F248" s="91"/>
      <c r="G248" s="91"/>
      <c r="I248" s="92"/>
      <c r="J248" s="105">
        <f t="shared" si="37"/>
        <v>0</v>
      </c>
      <c r="K248" s="104"/>
      <c r="L248" s="95"/>
      <c r="N248" s="92"/>
      <c r="O248" s="92"/>
      <c r="P248" s="92">
        <f t="shared" si="38"/>
        <v>0</v>
      </c>
      <c r="Q248" s="105">
        <f t="shared" si="39"/>
        <v>0</v>
      </c>
      <c r="R248" s="104"/>
      <c r="S248" s="91"/>
      <c r="U248" s="92"/>
      <c r="V248" s="105">
        <f t="shared" si="40"/>
        <v>0</v>
      </c>
      <c r="W248" s="104"/>
      <c r="X248" s="91"/>
      <c r="Z248" s="92"/>
      <c r="AA248" s="105">
        <f t="shared" si="35"/>
        <v>0</v>
      </c>
      <c r="AB248" s="105">
        <f t="shared" si="36"/>
        <v>0</v>
      </c>
      <c r="AC248" s="91"/>
      <c r="AD248" s="91"/>
      <c r="AF248" s="89"/>
    </row>
    <row r="249" spans="5:32" s="87" customFormat="1" ht="50.1" customHeight="1">
      <c r="E249" s="140"/>
      <c r="F249" s="91"/>
      <c r="G249" s="91"/>
      <c r="I249" s="92"/>
      <c r="J249" s="105">
        <f t="shared" si="37"/>
        <v>0</v>
      </c>
      <c r="K249" s="104"/>
      <c r="L249" s="95"/>
      <c r="N249" s="92"/>
      <c r="O249" s="92"/>
      <c r="P249" s="92">
        <f t="shared" si="38"/>
        <v>0</v>
      </c>
      <c r="Q249" s="105">
        <f t="shared" si="39"/>
        <v>0</v>
      </c>
      <c r="R249" s="104"/>
      <c r="S249" s="91"/>
      <c r="U249" s="92"/>
      <c r="V249" s="105">
        <f t="shared" si="40"/>
        <v>0</v>
      </c>
      <c r="W249" s="104"/>
      <c r="X249" s="91"/>
      <c r="Z249" s="92"/>
      <c r="AA249" s="105">
        <f t="shared" si="35"/>
        <v>0</v>
      </c>
      <c r="AB249" s="105">
        <f t="shared" si="36"/>
        <v>0</v>
      </c>
      <c r="AC249" s="91"/>
      <c r="AD249" s="91"/>
      <c r="AF249" s="89"/>
    </row>
    <row r="250" spans="5:32" s="87" customFormat="1" ht="50.1" customHeight="1">
      <c r="E250" s="140"/>
      <c r="F250" s="91"/>
      <c r="G250" s="91"/>
      <c r="I250" s="92"/>
      <c r="J250" s="105">
        <f t="shared" si="37"/>
        <v>0</v>
      </c>
      <c r="K250" s="104"/>
      <c r="L250" s="95"/>
      <c r="N250" s="92"/>
      <c r="O250" s="92"/>
      <c r="P250" s="92">
        <f t="shared" si="38"/>
        <v>0</v>
      </c>
      <c r="Q250" s="105">
        <f t="shared" si="39"/>
        <v>0</v>
      </c>
      <c r="R250" s="104"/>
      <c r="S250" s="91"/>
      <c r="U250" s="92"/>
      <c r="V250" s="105">
        <f t="shared" si="40"/>
        <v>0</v>
      </c>
      <c r="W250" s="104"/>
      <c r="X250" s="91"/>
      <c r="Z250" s="92"/>
      <c r="AA250" s="105">
        <f t="shared" si="35"/>
        <v>0</v>
      </c>
      <c r="AB250" s="105">
        <f t="shared" si="36"/>
        <v>0</v>
      </c>
      <c r="AC250" s="91"/>
      <c r="AD250" s="91"/>
      <c r="AF250" s="89"/>
    </row>
    <row r="251" spans="5:32" s="87" customFormat="1" ht="50.1" customHeight="1">
      <c r="E251" s="140"/>
      <c r="F251" s="91"/>
      <c r="G251" s="91"/>
      <c r="I251" s="92"/>
      <c r="J251" s="105">
        <f t="shared" si="37"/>
        <v>0</v>
      </c>
      <c r="K251" s="104"/>
      <c r="L251" s="95"/>
      <c r="N251" s="92"/>
      <c r="O251" s="92"/>
      <c r="P251" s="92">
        <f t="shared" si="38"/>
        <v>0</v>
      </c>
      <c r="Q251" s="105">
        <f t="shared" si="39"/>
        <v>0</v>
      </c>
      <c r="R251" s="104"/>
      <c r="S251" s="91"/>
      <c r="U251" s="92"/>
      <c r="V251" s="105">
        <f t="shared" si="40"/>
        <v>0</v>
      </c>
      <c r="W251" s="104"/>
      <c r="X251" s="91"/>
      <c r="Z251" s="92"/>
      <c r="AA251" s="105">
        <f t="shared" si="35"/>
        <v>0</v>
      </c>
      <c r="AB251" s="105">
        <f t="shared" si="36"/>
        <v>0</v>
      </c>
      <c r="AC251" s="91"/>
      <c r="AD251" s="91"/>
      <c r="AF251" s="89"/>
    </row>
    <row r="252" spans="5:32" s="87" customFormat="1" ht="50.1" customHeight="1">
      <c r="E252" s="140"/>
      <c r="F252" s="91"/>
      <c r="G252" s="91"/>
      <c r="I252" s="92"/>
      <c r="J252" s="105">
        <f t="shared" si="37"/>
        <v>0</v>
      </c>
      <c r="K252" s="104"/>
      <c r="L252" s="95"/>
      <c r="N252" s="92"/>
      <c r="O252" s="92"/>
      <c r="P252" s="92">
        <f t="shared" si="38"/>
        <v>0</v>
      </c>
      <c r="Q252" s="105">
        <f t="shared" si="39"/>
        <v>0</v>
      </c>
      <c r="R252" s="104"/>
      <c r="S252" s="91"/>
      <c r="U252" s="92"/>
      <c r="V252" s="105">
        <f t="shared" si="40"/>
        <v>0</v>
      </c>
      <c r="W252" s="104"/>
      <c r="X252" s="91"/>
      <c r="Z252" s="92"/>
      <c r="AA252" s="105">
        <f t="shared" si="35"/>
        <v>0</v>
      </c>
      <c r="AB252" s="105">
        <f t="shared" si="36"/>
        <v>0</v>
      </c>
      <c r="AC252" s="91"/>
      <c r="AD252" s="91"/>
      <c r="AF252" s="89"/>
    </row>
    <row r="253" spans="5:32" s="87" customFormat="1" ht="50.1" customHeight="1">
      <c r="E253" s="140"/>
      <c r="F253" s="91"/>
      <c r="G253" s="91"/>
      <c r="I253" s="92"/>
      <c r="J253" s="105">
        <f t="shared" si="37"/>
        <v>0</v>
      </c>
      <c r="K253" s="104"/>
      <c r="L253" s="95"/>
      <c r="N253" s="92"/>
      <c r="O253" s="92"/>
      <c r="P253" s="92">
        <f t="shared" si="38"/>
        <v>0</v>
      </c>
      <c r="Q253" s="105">
        <f t="shared" si="39"/>
        <v>0</v>
      </c>
      <c r="R253" s="104"/>
      <c r="S253" s="91"/>
      <c r="U253" s="92"/>
      <c r="V253" s="105">
        <f t="shared" si="40"/>
        <v>0</v>
      </c>
      <c r="W253" s="104"/>
      <c r="X253" s="91"/>
      <c r="Z253" s="92"/>
      <c r="AA253" s="105">
        <f t="shared" si="35"/>
        <v>0</v>
      </c>
      <c r="AB253" s="105">
        <f t="shared" si="36"/>
        <v>0</v>
      </c>
      <c r="AC253" s="91"/>
      <c r="AD253" s="91"/>
      <c r="AF253" s="89"/>
    </row>
    <row r="254" spans="5:32" s="87" customFormat="1" ht="50.1" customHeight="1">
      <c r="E254" s="140"/>
      <c r="F254" s="91"/>
      <c r="G254" s="91"/>
      <c r="I254" s="92"/>
      <c r="J254" s="105">
        <f t="shared" si="37"/>
        <v>0</v>
      </c>
      <c r="K254" s="104"/>
      <c r="L254" s="95"/>
      <c r="N254" s="92"/>
      <c r="O254" s="92"/>
      <c r="P254" s="92">
        <f t="shared" si="38"/>
        <v>0</v>
      </c>
      <c r="Q254" s="105">
        <f t="shared" si="39"/>
        <v>0</v>
      </c>
      <c r="R254" s="104"/>
      <c r="S254" s="91"/>
      <c r="U254" s="92"/>
      <c r="V254" s="105">
        <f t="shared" si="40"/>
        <v>0</v>
      </c>
      <c r="W254" s="104"/>
      <c r="X254" s="91"/>
      <c r="Z254" s="92"/>
      <c r="AA254" s="105">
        <f t="shared" si="35"/>
        <v>0</v>
      </c>
      <c r="AB254" s="105">
        <f t="shared" si="36"/>
        <v>0</v>
      </c>
      <c r="AC254" s="91"/>
      <c r="AD254" s="91"/>
      <c r="AF254" s="89"/>
    </row>
    <row r="255" spans="5:32" s="87" customFormat="1" ht="50.1" customHeight="1">
      <c r="E255" s="140"/>
      <c r="F255" s="91"/>
      <c r="G255" s="91"/>
      <c r="I255" s="92"/>
      <c r="J255" s="105">
        <f t="shared" si="37"/>
        <v>0</v>
      </c>
      <c r="K255" s="104"/>
      <c r="L255" s="95"/>
      <c r="N255" s="92"/>
      <c r="O255" s="92"/>
      <c r="P255" s="92">
        <f t="shared" si="38"/>
        <v>0</v>
      </c>
      <c r="Q255" s="105">
        <f t="shared" si="39"/>
        <v>0</v>
      </c>
      <c r="R255" s="104"/>
      <c r="S255" s="91"/>
      <c r="U255" s="92"/>
      <c r="V255" s="105">
        <f t="shared" si="40"/>
        <v>0</v>
      </c>
      <c r="W255" s="104"/>
      <c r="X255" s="91"/>
      <c r="Z255" s="92"/>
      <c r="AA255" s="105">
        <f t="shared" si="35"/>
        <v>0</v>
      </c>
      <c r="AB255" s="105">
        <f t="shared" si="36"/>
        <v>0</v>
      </c>
      <c r="AC255" s="91"/>
      <c r="AD255" s="91"/>
      <c r="AF255" s="89"/>
    </row>
    <row r="256" spans="5:32" s="87" customFormat="1" ht="50.1" customHeight="1">
      <c r="E256" s="140"/>
      <c r="F256" s="91"/>
      <c r="G256" s="91"/>
      <c r="I256" s="92"/>
      <c r="J256" s="105">
        <f t="shared" si="37"/>
        <v>0</v>
      </c>
      <c r="K256" s="104"/>
      <c r="L256" s="95"/>
      <c r="N256" s="92"/>
      <c r="O256" s="92"/>
      <c r="P256" s="92">
        <f t="shared" si="38"/>
        <v>0</v>
      </c>
      <c r="Q256" s="105">
        <f t="shared" si="39"/>
        <v>0</v>
      </c>
      <c r="R256" s="104"/>
      <c r="S256" s="91"/>
      <c r="U256" s="92"/>
      <c r="V256" s="105">
        <f t="shared" si="40"/>
        <v>0</v>
      </c>
      <c r="W256" s="104"/>
      <c r="X256" s="91"/>
      <c r="Z256" s="92"/>
      <c r="AA256" s="105">
        <f t="shared" si="35"/>
        <v>0</v>
      </c>
      <c r="AB256" s="105">
        <f t="shared" si="36"/>
        <v>0</v>
      </c>
      <c r="AC256" s="91"/>
      <c r="AD256" s="91"/>
      <c r="AF256" s="89"/>
    </row>
    <row r="257" spans="5:32" s="87" customFormat="1" ht="50.1" customHeight="1">
      <c r="E257" s="140"/>
      <c r="F257" s="91"/>
      <c r="G257" s="91"/>
      <c r="I257" s="92"/>
      <c r="J257" s="105">
        <f t="shared" si="37"/>
        <v>0</v>
      </c>
      <c r="K257" s="104"/>
      <c r="L257" s="95"/>
      <c r="N257" s="92"/>
      <c r="O257" s="92"/>
      <c r="P257" s="92">
        <f t="shared" si="38"/>
        <v>0</v>
      </c>
      <c r="Q257" s="105">
        <f t="shared" si="39"/>
        <v>0</v>
      </c>
      <c r="R257" s="104"/>
      <c r="S257" s="91"/>
      <c r="U257" s="92"/>
      <c r="V257" s="105">
        <f t="shared" si="40"/>
        <v>0</v>
      </c>
      <c r="W257" s="104"/>
      <c r="X257" s="91"/>
      <c r="Z257" s="92"/>
      <c r="AA257" s="105">
        <f t="shared" si="35"/>
        <v>0</v>
      </c>
      <c r="AB257" s="105">
        <f t="shared" si="36"/>
        <v>0</v>
      </c>
      <c r="AC257" s="91"/>
      <c r="AD257" s="91"/>
      <c r="AF257" s="89"/>
    </row>
    <row r="258" spans="5:32" s="87" customFormat="1" ht="50.1" customHeight="1">
      <c r="E258" s="140"/>
      <c r="F258" s="91"/>
      <c r="G258" s="91"/>
      <c r="I258" s="92"/>
      <c r="J258" s="105">
        <f t="shared" si="37"/>
        <v>0</v>
      </c>
      <c r="K258" s="104"/>
      <c r="L258" s="95"/>
      <c r="N258" s="92"/>
      <c r="O258" s="92"/>
      <c r="P258" s="92">
        <f t="shared" si="38"/>
        <v>0</v>
      </c>
      <c r="Q258" s="105">
        <f t="shared" si="39"/>
        <v>0</v>
      </c>
      <c r="R258" s="104"/>
      <c r="S258" s="91"/>
      <c r="U258" s="92"/>
      <c r="V258" s="105">
        <f t="shared" si="40"/>
        <v>0</v>
      </c>
      <c r="W258" s="104"/>
      <c r="X258" s="91"/>
      <c r="Z258" s="92"/>
      <c r="AA258" s="105">
        <f t="shared" si="35"/>
        <v>0</v>
      </c>
      <c r="AB258" s="105">
        <f t="shared" si="36"/>
        <v>0</v>
      </c>
      <c r="AC258" s="91"/>
      <c r="AD258" s="91"/>
      <c r="AF258" s="89"/>
    </row>
    <row r="259" spans="5:32" s="87" customFormat="1" ht="50.1" customHeight="1">
      <c r="E259" s="140"/>
      <c r="F259" s="91"/>
      <c r="G259" s="91"/>
      <c r="I259" s="92"/>
      <c r="J259" s="105">
        <f t="shared" si="37"/>
        <v>0</v>
      </c>
      <c r="K259" s="104"/>
      <c r="L259" s="95"/>
      <c r="N259" s="92"/>
      <c r="O259" s="92"/>
      <c r="P259" s="92">
        <f t="shared" si="38"/>
        <v>0</v>
      </c>
      <c r="Q259" s="105">
        <f t="shared" si="39"/>
        <v>0</v>
      </c>
      <c r="R259" s="104"/>
      <c r="S259" s="91"/>
      <c r="U259" s="92"/>
      <c r="V259" s="105">
        <f t="shared" si="40"/>
        <v>0</v>
      </c>
      <c r="W259" s="104"/>
      <c r="X259" s="91"/>
      <c r="Z259" s="92"/>
      <c r="AA259" s="105">
        <f t="shared" si="35"/>
        <v>0</v>
      </c>
      <c r="AB259" s="105">
        <f t="shared" si="36"/>
        <v>0</v>
      </c>
      <c r="AC259" s="91"/>
      <c r="AD259" s="91"/>
      <c r="AF259" s="89"/>
    </row>
    <row r="260" spans="5:32" s="87" customFormat="1" ht="50.1" customHeight="1">
      <c r="E260" s="140"/>
      <c r="F260" s="91"/>
      <c r="G260" s="91"/>
      <c r="I260" s="92"/>
      <c r="J260" s="105">
        <f t="shared" si="37"/>
        <v>0</v>
      </c>
      <c r="K260" s="104"/>
      <c r="L260" s="95"/>
      <c r="N260" s="92"/>
      <c r="O260" s="92"/>
      <c r="P260" s="92">
        <f t="shared" si="38"/>
        <v>0</v>
      </c>
      <c r="Q260" s="105">
        <f t="shared" si="39"/>
        <v>0</v>
      </c>
      <c r="R260" s="104"/>
      <c r="S260" s="91"/>
      <c r="U260" s="92"/>
      <c r="V260" s="105">
        <f t="shared" si="40"/>
        <v>0</v>
      </c>
      <c r="W260" s="104"/>
      <c r="X260" s="91"/>
      <c r="Z260" s="92"/>
      <c r="AA260" s="105">
        <f t="shared" si="35"/>
        <v>0</v>
      </c>
      <c r="AB260" s="105">
        <f t="shared" si="36"/>
        <v>0</v>
      </c>
      <c r="AC260" s="91"/>
      <c r="AD260" s="91"/>
      <c r="AF260" s="89"/>
    </row>
    <row r="261" spans="5:32" s="87" customFormat="1" ht="50.1" customHeight="1">
      <c r="E261" s="140"/>
      <c r="F261" s="91"/>
      <c r="G261" s="91"/>
      <c r="I261" s="92"/>
      <c r="J261" s="105">
        <f t="shared" si="37"/>
        <v>0</v>
      </c>
      <c r="K261" s="104"/>
      <c r="L261" s="95"/>
      <c r="N261" s="92"/>
      <c r="O261" s="92"/>
      <c r="P261" s="92">
        <f t="shared" si="38"/>
        <v>0</v>
      </c>
      <c r="Q261" s="105">
        <f t="shared" si="39"/>
        <v>0</v>
      </c>
      <c r="R261" s="104"/>
      <c r="S261" s="91"/>
      <c r="U261" s="92"/>
      <c r="V261" s="105">
        <f t="shared" si="40"/>
        <v>0</v>
      </c>
      <c r="W261" s="104"/>
      <c r="X261" s="91"/>
      <c r="Z261" s="92"/>
      <c r="AA261" s="105">
        <f t="shared" ref="AA261:AA321" si="41">Z261-U261</f>
        <v>0</v>
      </c>
      <c r="AB261" s="105">
        <f t="shared" ref="AB261:AB321" si="42">SUM(AA261,J261,Q261,V261,)</f>
        <v>0</v>
      </c>
      <c r="AC261" s="91"/>
      <c r="AD261" s="91"/>
      <c r="AF261" s="89"/>
    </row>
    <row r="262" spans="5:32" s="87" customFormat="1" ht="50.1" customHeight="1">
      <c r="E262" s="140"/>
      <c r="F262" s="91"/>
      <c r="G262" s="91"/>
      <c r="I262" s="92"/>
      <c r="J262" s="105">
        <f t="shared" si="37"/>
        <v>0</v>
      </c>
      <c r="K262" s="104"/>
      <c r="L262" s="95"/>
      <c r="N262" s="92"/>
      <c r="O262" s="92"/>
      <c r="P262" s="92">
        <f t="shared" si="38"/>
        <v>0</v>
      </c>
      <c r="Q262" s="105">
        <f t="shared" si="39"/>
        <v>0</v>
      </c>
      <c r="R262" s="104"/>
      <c r="S262" s="91"/>
      <c r="U262" s="92"/>
      <c r="V262" s="105">
        <f t="shared" si="40"/>
        <v>0</v>
      </c>
      <c r="W262" s="104"/>
      <c r="X262" s="91"/>
      <c r="Z262" s="92"/>
      <c r="AA262" s="105">
        <f t="shared" si="41"/>
        <v>0</v>
      </c>
      <c r="AB262" s="105">
        <f t="shared" si="42"/>
        <v>0</v>
      </c>
      <c r="AC262" s="91"/>
      <c r="AD262" s="91"/>
      <c r="AF262" s="89"/>
    </row>
    <row r="263" spans="5:32" s="87" customFormat="1" ht="50.1" customHeight="1">
      <c r="E263" s="140"/>
      <c r="F263" s="91"/>
      <c r="G263" s="91"/>
      <c r="I263" s="92"/>
      <c r="J263" s="105">
        <f t="shared" si="37"/>
        <v>0</v>
      </c>
      <c r="K263" s="104"/>
      <c r="L263" s="95"/>
      <c r="N263" s="92"/>
      <c r="O263" s="92"/>
      <c r="P263" s="92">
        <f t="shared" si="38"/>
        <v>0</v>
      </c>
      <c r="Q263" s="105">
        <f t="shared" si="39"/>
        <v>0</v>
      </c>
      <c r="R263" s="104"/>
      <c r="S263" s="91"/>
      <c r="U263" s="92"/>
      <c r="V263" s="105">
        <f t="shared" si="40"/>
        <v>0</v>
      </c>
      <c r="W263" s="104"/>
      <c r="X263" s="91"/>
      <c r="Z263" s="92"/>
      <c r="AA263" s="105">
        <f t="shared" si="41"/>
        <v>0</v>
      </c>
      <c r="AB263" s="105">
        <f t="shared" si="42"/>
        <v>0</v>
      </c>
      <c r="AC263" s="91"/>
      <c r="AD263" s="91"/>
      <c r="AF263" s="89"/>
    </row>
    <row r="264" spans="5:32" s="87" customFormat="1" ht="50.1" customHeight="1">
      <c r="E264" s="140"/>
      <c r="F264" s="91"/>
      <c r="G264" s="91"/>
      <c r="I264" s="92"/>
      <c r="J264" s="105">
        <f t="shared" si="37"/>
        <v>0</v>
      </c>
      <c r="K264" s="104"/>
      <c r="L264" s="95"/>
      <c r="N264" s="92"/>
      <c r="O264" s="92"/>
      <c r="P264" s="92">
        <f t="shared" si="38"/>
        <v>0</v>
      </c>
      <c r="Q264" s="105">
        <f t="shared" si="39"/>
        <v>0</v>
      </c>
      <c r="R264" s="104"/>
      <c r="S264" s="91"/>
      <c r="U264" s="92"/>
      <c r="V264" s="105">
        <f t="shared" si="40"/>
        <v>0</v>
      </c>
      <c r="W264" s="104"/>
      <c r="X264" s="91"/>
      <c r="Z264" s="92"/>
      <c r="AA264" s="105">
        <f t="shared" si="41"/>
        <v>0</v>
      </c>
      <c r="AB264" s="105">
        <f t="shared" si="42"/>
        <v>0</v>
      </c>
      <c r="AC264" s="91"/>
      <c r="AD264" s="91"/>
      <c r="AF264" s="89"/>
    </row>
    <row r="265" spans="5:32" s="87" customFormat="1" ht="50.1" customHeight="1">
      <c r="E265" s="140"/>
      <c r="F265" s="91"/>
      <c r="G265" s="91"/>
      <c r="I265" s="92"/>
      <c r="J265" s="105">
        <f t="shared" si="37"/>
        <v>0</v>
      </c>
      <c r="K265" s="104"/>
      <c r="L265" s="95"/>
      <c r="N265" s="92"/>
      <c r="O265" s="92"/>
      <c r="P265" s="92">
        <f t="shared" si="38"/>
        <v>0</v>
      </c>
      <c r="Q265" s="105">
        <f t="shared" si="39"/>
        <v>0</v>
      </c>
      <c r="R265" s="104"/>
      <c r="S265" s="91"/>
      <c r="U265" s="92"/>
      <c r="V265" s="105">
        <f t="shared" si="40"/>
        <v>0</v>
      </c>
      <c r="W265" s="104"/>
      <c r="X265" s="91"/>
      <c r="Z265" s="92"/>
      <c r="AA265" s="105">
        <f t="shared" si="41"/>
        <v>0</v>
      </c>
      <c r="AB265" s="105">
        <f t="shared" si="42"/>
        <v>0</v>
      </c>
      <c r="AC265" s="91"/>
      <c r="AD265" s="91"/>
      <c r="AF265" s="89"/>
    </row>
    <row r="266" spans="5:32" s="87" customFormat="1" ht="50.1" customHeight="1">
      <c r="E266" s="140"/>
      <c r="F266" s="91"/>
      <c r="G266" s="91"/>
      <c r="I266" s="92"/>
      <c r="J266" s="105">
        <f t="shared" si="37"/>
        <v>0</v>
      </c>
      <c r="K266" s="104"/>
      <c r="L266" s="95"/>
      <c r="N266" s="92"/>
      <c r="O266" s="92"/>
      <c r="P266" s="92">
        <f t="shared" si="38"/>
        <v>0</v>
      </c>
      <c r="Q266" s="105">
        <f t="shared" si="39"/>
        <v>0</v>
      </c>
      <c r="R266" s="104"/>
      <c r="S266" s="91"/>
      <c r="U266" s="92"/>
      <c r="V266" s="105">
        <f t="shared" si="40"/>
        <v>0</v>
      </c>
      <c r="W266" s="104"/>
      <c r="X266" s="91"/>
      <c r="Z266" s="92"/>
      <c r="AA266" s="105">
        <f t="shared" si="41"/>
        <v>0</v>
      </c>
      <c r="AB266" s="105">
        <f t="shared" si="42"/>
        <v>0</v>
      </c>
      <c r="AC266" s="91"/>
      <c r="AD266" s="91"/>
      <c r="AF266" s="89"/>
    </row>
    <row r="267" spans="5:32" s="87" customFormat="1" ht="50.1" customHeight="1">
      <c r="E267" s="140"/>
      <c r="F267" s="91"/>
      <c r="G267" s="91"/>
      <c r="I267" s="92"/>
      <c r="J267" s="105">
        <f t="shared" si="37"/>
        <v>0</v>
      </c>
      <c r="K267" s="104"/>
      <c r="L267" s="95"/>
      <c r="N267" s="92"/>
      <c r="O267" s="92"/>
      <c r="P267" s="92">
        <f t="shared" si="38"/>
        <v>0</v>
      </c>
      <c r="Q267" s="105">
        <f t="shared" si="39"/>
        <v>0</v>
      </c>
      <c r="R267" s="104"/>
      <c r="S267" s="91"/>
      <c r="U267" s="92"/>
      <c r="V267" s="105">
        <f t="shared" si="40"/>
        <v>0</v>
      </c>
      <c r="W267" s="104"/>
      <c r="X267" s="91"/>
      <c r="Z267" s="92"/>
      <c r="AA267" s="105">
        <f t="shared" si="41"/>
        <v>0</v>
      </c>
      <c r="AB267" s="105">
        <f t="shared" si="42"/>
        <v>0</v>
      </c>
      <c r="AC267" s="91"/>
      <c r="AD267" s="91"/>
      <c r="AF267" s="89"/>
    </row>
    <row r="268" spans="5:32" s="87" customFormat="1" ht="50.1" customHeight="1">
      <c r="E268" s="140"/>
      <c r="F268" s="91"/>
      <c r="G268" s="91"/>
      <c r="I268" s="92"/>
      <c r="J268" s="105">
        <f t="shared" si="37"/>
        <v>0</v>
      </c>
      <c r="K268" s="104"/>
      <c r="L268" s="95"/>
      <c r="N268" s="92"/>
      <c r="O268" s="92"/>
      <c r="P268" s="92">
        <f t="shared" si="38"/>
        <v>0</v>
      </c>
      <c r="Q268" s="105">
        <f t="shared" si="39"/>
        <v>0</v>
      </c>
      <c r="R268" s="104"/>
      <c r="S268" s="91"/>
      <c r="U268" s="92"/>
      <c r="V268" s="105">
        <f t="shared" si="40"/>
        <v>0</v>
      </c>
      <c r="W268" s="104"/>
      <c r="X268" s="91"/>
      <c r="Z268" s="92"/>
      <c r="AA268" s="105">
        <f t="shared" si="41"/>
        <v>0</v>
      </c>
      <c r="AB268" s="105">
        <f t="shared" si="42"/>
        <v>0</v>
      </c>
      <c r="AC268" s="91"/>
      <c r="AD268" s="91"/>
      <c r="AF268" s="89"/>
    </row>
    <row r="269" spans="5:32" s="87" customFormat="1" ht="50.1" customHeight="1">
      <c r="E269" s="140"/>
      <c r="F269" s="91"/>
      <c r="G269" s="91"/>
      <c r="I269" s="92"/>
      <c r="J269" s="105">
        <f t="shared" si="37"/>
        <v>0</v>
      </c>
      <c r="K269" s="104"/>
      <c r="L269" s="95"/>
      <c r="N269" s="92"/>
      <c r="O269" s="92"/>
      <c r="P269" s="92">
        <f t="shared" si="38"/>
        <v>0</v>
      </c>
      <c r="Q269" s="105">
        <f t="shared" si="39"/>
        <v>0</v>
      </c>
      <c r="R269" s="104"/>
      <c r="S269" s="91"/>
      <c r="U269" s="92"/>
      <c r="V269" s="105">
        <f t="shared" si="40"/>
        <v>0</v>
      </c>
      <c r="W269" s="104"/>
      <c r="X269" s="91"/>
      <c r="Z269" s="92"/>
      <c r="AA269" s="105">
        <f t="shared" si="41"/>
        <v>0</v>
      </c>
      <c r="AB269" s="105">
        <f t="shared" si="42"/>
        <v>0</v>
      </c>
      <c r="AC269" s="91"/>
      <c r="AD269" s="91"/>
      <c r="AF269" s="89"/>
    </row>
    <row r="270" spans="5:32" s="87" customFormat="1" ht="50.1" customHeight="1">
      <c r="E270" s="140"/>
      <c r="F270" s="91"/>
      <c r="G270" s="91"/>
      <c r="I270" s="92"/>
      <c r="J270" s="105">
        <f t="shared" si="37"/>
        <v>0</v>
      </c>
      <c r="K270" s="104"/>
      <c r="L270" s="95"/>
      <c r="N270" s="92"/>
      <c r="O270" s="92"/>
      <c r="P270" s="92">
        <f t="shared" si="38"/>
        <v>0</v>
      </c>
      <c r="Q270" s="105">
        <f t="shared" si="39"/>
        <v>0</v>
      </c>
      <c r="R270" s="104"/>
      <c r="S270" s="91"/>
      <c r="U270" s="92"/>
      <c r="V270" s="105">
        <f t="shared" si="40"/>
        <v>0</v>
      </c>
      <c r="W270" s="104"/>
      <c r="X270" s="91"/>
      <c r="Z270" s="92"/>
      <c r="AA270" s="105">
        <f t="shared" si="41"/>
        <v>0</v>
      </c>
      <c r="AB270" s="105">
        <f t="shared" si="42"/>
        <v>0</v>
      </c>
      <c r="AC270" s="91"/>
      <c r="AD270" s="91"/>
      <c r="AF270" s="89"/>
    </row>
    <row r="271" spans="5:32" s="87" customFormat="1" ht="50.1" customHeight="1">
      <c r="E271" s="140"/>
      <c r="F271" s="91"/>
      <c r="G271" s="91"/>
      <c r="I271" s="92"/>
      <c r="J271" s="105">
        <f t="shared" si="37"/>
        <v>0</v>
      </c>
      <c r="K271" s="104"/>
      <c r="L271" s="95"/>
      <c r="N271" s="92"/>
      <c r="O271" s="92"/>
      <c r="P271" s="92">
        <f t="shared" si="38"/>
        <v>0</v>
      </c>
      <c r="Q271" s="105">
        <f t="shared" si="39"/>
        <v>0</v>
      </c>
      <c r="R271" s="104"/>
      <c r="S271" s="91"/>
      <c r="U271" s="92"/>
      <c r="V271" s="105">
        <f t="shared" si="40"/>
        <v>0</v>
      </c>
      <c r="W271" s="104"/>
      <c r="X271" s="91"/>
      <c r="Z271" s="92"/>
      <c r="AA271" s="105">
        <f t="shared" si="41"/>
        <v>0</v>
      </c>
      <c r="AB271" s="105">
        <f t="shared" si="42"/>
        <v>0</v>
      </c>
      <c r="AC271" s="91"/>
      <c r="AD271" s="91"/>
      <c r="AF271" s="89"/>
    </row>
    <row r="272" spans="5:32" s="87" customFormat="1" ht="50.1" customHeight="1">
      <c r="E272" s="140"/>
      <c r="F272" s="91"/>
      <c r="G272" s="91"/>
      <c r="I272" s="92"/>
      <c r="J272" s="105">
        <f t="shared" si="37"/>
        <v>0</v>
      </c>
      <c r="K272" s="104"/>
      <c r="L272" s="95"/>
      <c r="N272" s="92"/>
      <c r="O272" s="92"/>
      <c r="P272" s="92">
        <f t="shared" si="38"/>
        <v>0</v>
      </c>
      <c r="Q272" s="105">
        <f t="shared" si="39"/>
        <v>0</v>
      </c>
      <c r="R272" s="104"/>
      <c r="S272" s="91"/>
      <c r="U272" s="92"/>
      <c r="V272" s="105">
        <f t="shared" si="40"/>
        <v>0</v>
      </c>
      <c r="W272" s="104"/>
      <c r="X272" s="91"/>
      <c r="Z272" s="92"/>
      <c r="AA272" s="105">
        <f t="shared" si="41"/>
        <v>0</v>
      </c>
      <c r="AB272" s="105">
        <f t="shared" si="42"/>
        <v>0</v>
      </c>
      <c r="AC272" s="91"/>
      <c r="AD272" s="91"/>
      <c r="AF272" s="89"/>
    </row>
    <row r="273" spans="5:32" s="87" customFormat="1" ht="50.1" customHeight="1">
      <c r="E273" s="140"/>
      <c r="F273" s="91"/>
      <c r="G273" s="91"/>
      <c r="I273" s="92"/>
      <c r="J273" s="105">
        <f t="shared" ref="J273:J321" si="43">I273</f>
        <v>0</v>
      </c>
      <c r="K273" s="104"/>
      <c r="L273" s="95"/>
      <c r="N273" s="92"/>
      <c r="O273" s="92"/>
      <c r="P273" s="92">
        <f t="shared" si="38"/>
        <v>0</v>
      </c>
      <c r="Q273" s="105">
        <f t="shared" si="39"/>
        <v>0</v>
      </c>
      <c r="R273" s="104"/>
      <c r="S273" s="91"/>
      <c r="U273" s="92"/>
      <c r="V273" s="105">
        <f t="shared" si="40"/>
        <v>0</v>
      </c>
      <c r="W273" s="104"/>
      <c r="X273" s="91"/>
      <c r="Z273" s="92"/>
      <c r="AA273" s="105">
        <f t="shared" si="41"/>
        <v>0</v>
      </c>
      <c r="AB273" s="105">
        <f t="shared" si="42"/>
        <v>0</v>
      </c>
      <c r="AC273" s="91"/>
      <c r="AD273" s="91"/>
      <c r="AF273" s="89"/>
    </row>
    <row r="274" spans="5:32" s="87" customFormat="1" ht="50.1" customHeight="1">
      <c r="E274" s="140"/>
      <c r="F274" s="91"/>
      <c r="G274" s="91"/>
      <c r="I274" s="92"/>
      <c r="J274" s="105">
        <f t="shared" si="43"/>
        <v>0</v>
      </c>
      <c r="K274" s="104"/>
      <c r="L274" s="95"/>
      <c r="N274" s="92"/>
      <c r="O274" s="92"/>
      <c r="P274" s="92">
        <f t="shared" si="38"/>
        <v>0</v>
      </c>
      <c r="Q274" s="105">
        <f t="shared" si="39"/>
        <v>0</v>
      </c>
      <c r="R274" s="104"/>
      <c r="S274" s="91"/>
      <c r="U274" s="92"/>
      <c r="V274" s="105">
        <f t="shared" si="40"/>
        <v>0</v>
      </c>
      <c r="W274" s="104"/>
      <c r="X274" s="91"/>
      <c r="Z274" s="92"/>
      <c r="AA274" s="105">
        <f t="shared" si="41"/>
        <v>0</v>
      </c>
      <c r="AB274" s="105">
        <f t="shared" si="42"/>
        <v>0</v>
      </c>
      <c r="AC274" s="91"/>
      <c r="AD274" s="91"/>
      <c r="AF274" s="89"/>
    </row>
    <row r="275" spans="5:32" s="87" customFormat="1" ht="50.1" customHeight="1">
      <c r="E275" s="140"/>
      <c r="F275" s="91"/>
      <c r="G275" s="91"/>
      <c r="I275" s="92"/>
      <c r="J275" s="105">
        <f t="shared" si="43"/>
        <v>0</v>
      </c>
      <c r="K275" s="104"/>
      <c r="L275" s="95"/>
      <c r="N275" s="92"/>
      <c r="O275" s="92"/>
      <c r="P275" s="92">
        <f t="shared" si="38"/>
        <v>0</v>
      </c>
      <c r="Q275" s="105">
        <f t="shared" si="39"/>
        <v>0</v>
      </c>
      <c r="R275" s="104"/>
      <c r="S275" s="91"/>
      <c r="U275" s="92"/>
      <c r="V275" s="105">
        <f t="shared" si="40"/>
        <v>0</v>
      </c>
      <c r="W275" s="104"/>
      <c r="X275" s="91"/>
      <c r="Z275" s="92"/>
      <c r="AA275" s="105">
        <f t="shared" si="41"/>
        <v>0</v>
      </c>
      <c r="AB275" s="105">
        <f t="shared" si="42"/>
        <v>0</v>
      </c>
      <c r="AC275" s="91"/>
      <c r="AD275" s="91"/>
      <c r="AF275" s="89"/>
    </row>
    <row r="276" spans="5:32" s="87" customFormat="1" ht="50.1" customHeight="1">
      <c r="E276" s="140"/>
      <c r="F276" s="91"/>
      <c r="G276" s="91"/>
      <c r="I276" s="92"/>
      <c r="J276" s="105">
        <f t="shared" si="43"/>
        <v>0</v>
      </c>
      <c r="K276" s="104"/>
      <c r="L276" s="95"/>
      <c r="N276" s="92"/>
      <c r="O276" s="92"/>
      <c r="P276" s="92">
        <f t="shared" si="38"/>
        <v>0</v>
      </c>
      <c r="Q276" s="105">
        <f t="shared" si="39"/>
        <v>0</v>
      </c>
      <c r="R276" s="104"/>
      <c r="S276" s="91"/>
      <c r="U276" s="92"/>
      <c r="V276" s="105">
        <f t="shared" si="40"/>
        <v>0</v>
      </c>
      <c r="W276" s="104"/>
      <c r="X276" s="91"/>
      <c r="Z276" s="92"/>
      <c r="AA276" s="105">
        <f t="shared" si="41"/>
        <v>0</v>
      </c>
      <c r="AB276" s="105">
        <f t="shared" si="42"/>
        <v>0</v>
      </c>
      <c r="AC276" s="91"/>
      <c r="AD276" s="91"/>
      <c r="AF276" s="89"/>
    </row>
    <row r="277" spans="5:32" s="87" customFormat="1" ht="50.1" customHeight="1">
      <c r="E277" s="140"/>
      <c r="F277" s="91"/>
      <c r="G277" s="91"/>
      <c r="I277" s="92"/>
      <c r="J277" s="105">
        <f t="shared" si="43"/>
        <v>0</v>
      </c>
      <c r="K277" s="104"/>
      <c r="L277" s="95"/>
      <c r="N277" s="92"/>
      <c r="O277" s="92"/>
      <c r="P277" s="92">
        <f t="shared" si="38"/>
        <v>0</v>
      </c>
      <c r="Q277" s="105">
        <f t="shared" si="39"/>
        <v>0</v>
      </c>
      <c r="R277" s="104"/>
      <c r="S277" s="91"/>
      <c r="U277" s="92"/>
      <c r="V277" s="105">
        <f t="shared" si="40"/>
        <v>0</v>
      </c>
      <c r="W277" s="104"/>
      <c r="X277" s="91"/>
      <c r="Z277" s="92"/>
      <c r="AA277" s="105">
        <f t="shared" si="41"/>
        <v>0</v>
      </c>
      <c r="AB277" s="105">
        <f t="shared" si="42"/>
        <v>0</v>
      </c>
      <c r="AC277" s="91"/>
      <c r="AD277" s="91"/>
      <c r="AF277" s="89"/>
    </row>
    <row r="278" spans="5:32" s="87" customFormat="1" ht="50.1" customHeight="1">
      <c r="E278" s="140"/>
      <c r="F278" s="91"/>
      <c r="G278" s="91"/>
      <c r="I278" s="92"/>
      <c r="J278" s="105">
        <f t="shared" si="43"/>
        <v>0</v>
      </c>
      <c r="K278" s="104"/>
      <c r="L278" s="95"/>
      <c r="N278" s="92"/>
      <c r="O278" s="92"/>
      <c r="P278" s="92">
        <f t="shared" si="38"/>
        <v>0</v>
      </c>
      <c r="Q278" s="105">
        <f t="shared" si="39"/>
        <v>0</v>
      </c>
      <c r="R278" s="104"/>
      <c r="S278" s="91"/>
      <c r="U278" s="92"/>
      <c r="V278" s="105">
        <f t="shared" si="40"/>
        <v>0</v>
      </c>
      <c r="W278" s="104"/>
      <c r="X278" s="91"/>
      <c r="Z278" s="92"/>
      <c r="AA278" s="105">
        <f t="shared" si="41"/>
        <v>0</v>
      </c>
      <c r="AB278" s="105">
        <f t="shared" si="42"/>
        <v>0</v>
      </c>
      <c r="AC278" s="91"/>
      <c r="AD278" s="91"/>
      <c r="AF278" s="89"/>
    </row>
    <row r="279" spans="5:32" s="87" customFormat="1" ht="50.1" customHeight="1">
      <c r="E279" s="140"/>
      <c r="F279" s="91"/>
      <c r="G279" s="91"/>
      <c r="I279" s="92"/>
      <c r="J279" s="105">
        <f t="shared" si="43"/>
        <v>0</v>
      </c>
      <c r="K279" s="104"/>
      <c r="L279" s="95"/>
      <c r="N279" s="92"/>
      <c r="O279" s="92"/>
      <c r="P279" s="92">
        <f t="shared" si="38"/>
        <v>0</v>
      </c>
      <c r="Q279" s="105">
        <f t="shared" si="39"/>
        <v>0</v>
      </c>
      <c r="R279" s="104"/>
      <c r="S279" s="91"/>
      <c r="U279" s="92"/>
      <c r="V279" s="105">
        <f t="shared" si="40"/>
        <v>0</v>
      </c>
      <c r="W279" s="104"/>
      <c r="X279" s="91"/>
      <c r="Z279" s="92"/>
      <c r="AA279" s="105">
        <f t="shared" si="41"/>
        <v>0</v>
      </c>
      <c r="AB279" s="105">
        <f t="shared" si="42"/>
        <v>0</v>
      </c>
      <c r="AC279" s="91"/>
      <c r="AD279" s="91"/>
      <c r="AF279" s="89"/>
    </row>
    <row r="280" spans="5:32" s="87" customFormat="1" ht="50.1" customHeight="1">
      <c r="E280" s="140"/>
      <c r="F280" s="91"/>
      <c r="G280" s="91"/>
      <c r="I280" s="92"/>
      <c r="J280" s="105">
        <f t="shared" si="43"/>
        <v>0</v>
      </c>
      <c r="K280" s="104"/>
      <c r="L280" s="95"/>
      <c r="N280" s="92"/>
      <c r="O280" s="92"/>
      <c r="P280" s="92">
        <f t="shared" si="38"/>
        <v>0</v>
      </c>
      <c r="Q280" s="105">
        <f t="shared" si="39"/>
        <v>0</v>
      </c>
      <c r="R280" s="104"/>
      <c r="S280" s="91"/>
      <c r="U280" s="92"/>
      <c r="V280" s="105">
        <f t="shared" si="40"/>
        <v>0</v>
      </c>
      <c r="W280" s="104"/>
      <c r="X280" s="91"/>
      <c r="Z280" s="92"/>
      <c r="AA280" s="105">
        <f t="shared" si="41"/>
        <v>0</v>
      </c>
      <c r="AB280" s="105">
        <f t="shared" si="42"/>
        <v>0</v>
      </c>
      <c r="AC280" s="91"/>
      <c r="AD280" s="91"/>
      <c r="AF280" s="89"/>
    </row>
    <row r="281" spans="5:32" s="87" customFormat="1" ht="50.1" customHeight="1">
      <c r="E281" s="140"/>
      <c r="F281" s="91"/>
      <c r="G281" s="91"/>
      <c r="I281" s="92"/>
      <c r="J281" s="105">
        <f t="shared" si="43"/>
        <v>0</v>
      </c>
      <c r="K281" s="104"/>
      <c r="L281" s="95"/>
      <c r="N281" s="92"/>
      <c r="O281" s="92"/>
      <c r="P281" s="92">
        <f t="shared" si="38"/>
        <v>0</v>
      </c>
      <c r="Q281" s="105">
        <f t="shared" si="39"/>
        <v>0</v>
      </c>
      <c r="R281" s="104"/>
      <c r="S281" s="91"/>
      <c r="U281" s="92"/>
      <c r="V281" s="105">
        <f t="shared" si="40"/>
        <v>0</v>
      </c>
      <c r="W281" s="104"/>
      <c r="X281" s="91"/>
      <c r="Z281" s="92"/>
      <c r="AA281" s="105">
        <f t="shared" si="41"/>
        <v>0</v>
      </c>
      <c r="AB281" s="105">
        <f t="shared" si="42"/>
        <v>0</v>
      </c>
      <c r="AC281" s="91"/>
      <c r="AD281" s="91"/>
      <c r="AF281" s="89"/>
    </row>
    <row r="282" spans="5:32" s="87" customFormat="1" ht="50.1" customHeight="1">
      <c r="E282" s="140"/>
      <c r="F282" s="91"/>
      <c r="G282" s="91"/>
      <c r="I282" s="92"/>
      <c r="J282" s="105">
        <f t="shared" si="43"/>
        <v>0</v>
      </c>
      <c r="K282" s="104"/>
      <c r="L282" s="95"/>
      <c r="N282" s="92"/>
      <c r="O282" s="92"/>
      <c r="P282" s="92">
        <f t="shared" si="38"/>
        <v>0</v>
      </c>
      <c r="Q282" s="105">
        <f t="shared" si="39"/>
        <v>0</v>
      </c>
      <c r="R282" s="104"/>
      <c r="S282" s="91"/>
      <c r="U282" s="92"/>
      <c r="V282" s="105">
        <f t="shared" si="40"/>
        <v>0</v>
      </c>
      <c r="W282" s="104"/>
      <c r="X282" s="91"/>
      <c r="Z282" s="92"/>
      <c r="AA282" s="105">
        <f t="shared" si="41"/>
        <v>0</v>
      </c>
      <c r="AB282" s="105">
        <f t="shared" si="42"/>
        <v>0</v>
      </c>
      <c r="AC282" s="91"/>
      <c r="AD282" s="91"/>
      <c r="AF282" s="89"/>
    </row>
    <row r="283" spans="5:32" s="87" customFormat="1" ht="50.1" customHeight="1">
      <c r="E283" s="140"/>
      <c r="F283" s="91"/>
      <c r="G283" s="91"/>
      <c r="I283" s="92"/>
      <c r="J283" s="105">
        <f t="shared" si="43"/>
        <v>0</v>
      </c>
      <c r="K283" s="104"/>
      <c r="L283" s="95"/>
      <c r="N283" s="92"/>
      <c r="O283" s="92"/>
      <c r="P283" s="92">
        <f t="shared" si="38"/>
        <v>0</v>
      </c>
      <c r="Q283" s="105">
        <f t="shared" si="39"/>
        <v>0</v>
      </c>
      <c r="R283" s="104"/>
      <c r="S283" s="91"/>
      <c r="U283" s="92"/>
      <c r="V283" s="105">
        <f t="shared" si="40"/>
        <v>0</v>
      </c>
      <c r="W283" s="104"/>
      <c r="X283" s="91"/>
      <c r="Z283" s="92"/>
      <c r="AA283" s="105">
        <f t="shared" si="41"/>
        <v>0</v>
      </c>
      <c r="AB283" s="105">
        <f t="shared" si="42"/>
        <v>0</v>
      </c>
      <c r="AC283" s="91"/>
      <c r="AD283" s="91"/>
      <c r="AF283" s="89"/>
    </row>
    <row r="284" spans="5:32" s="87" customFormat="1" ht="50.1" customHeight="1">
      <c r="E284" s="140"/>
      <c r="F284" s="91"/>
      <c r="G284" s="91"/>
      <c r="I284" s="92"/>
      <c r="J284" s="105">
        <f t="shared" si="43"/>
        <v>0</v>
      </c>
      <c r="K284" s="104"/>
      <c r="L284" s="95"/>
      <c r="N284" s="92"/>
      <c r="O284" s="92"/>
      <c r="P284" s="92">
        <f t="shared" si="38"/>
        <v>0</v>
      </c>
      <c r="Q284" s="105">
        <f t="shared" si="39"/>
        <v>0</v>
      </c>
      <c r="R284" s="104"/>
      <c r="S284" s="91"/>
      <c r="U284" s="92"/>
      <c r="V284" s="105">
        <f t="shared" si="40"/>
        <v>0</v>
      </c>
      <c r="W284" s="104"/>
      <c r="X284" s="91"/>
      <c r="Z284" s="92"/>
      <c r="AA284" s="105">
        <f t="shared" si="41"/>
        <v>0</v>
      </c>
      <c r="AB284" s="105">
        <f t="shared" si="42"/>
        <v>0</v>
      </c>
      <c r="AC284" s="91"/>
      <c r="AD284" s="91"/>
      <c r="AF284" s="89"/>
    </row>
    <row r="285" spans="5:32" s="87" customFormat="1" ht="50.1" customHeight="1">
      <c r="E285" s="140"/>
      <c r="F285" s="91"/>
      <c r="G285" s="91"/>
      <c r="I285" s="92"/>
      <c r="J285" s="105">
        <f t="shared" si="43"/>
        <v>0</v>
      </c>
      <c r="K285" s="104"/>
      <c r="L285" s="95"/>
      <c r="N285" s="92"/>
      <c r="O285" s="92"/>
      <c r="P285" s="92">
        <f t="shared" si="38"/>
        <v>0</v>
      </c>
      <c r="Q285" s="105">
        <f t="shared" si="39"/>
        <v>0</v>
      </c>
      <c r="R285" s="104"/>
      <c r="S285" s="91"/>
      <c r="U285" s="92"/>
      <c r="V285" s="105">
        <f t="shared" si="40"/>
        <v>0</v>
      </c>
      <c r="W285" s="104"/>
      <c r="X285" s="91"/>
      <c r="Z285" s="92"/>
      <c r="AA285" s="105">
        <f t="shared" si="41"/>
        <v>0</v>
      </c>
      <c r="AB285" s="105">
        <f t="shared" si="42"/>
        <v>0</v>
      </c>
      <c r="AC285" s="91"/>
      <c r="AD285" s="91"/>
      <c r="AF285" s="89"/>
    </row>
    <row r="286" spans="5:32" s="87" customFormat="1" ht="50.1" customHeight="1">
      <c r="E286" s="140"/>
      <c r="F286" s="91"/>
      <c r="G286" s="91"/>
      <c r="I286" s="92"/>
      <c r="J286" s="105">
        <f t="shared" si="43"/>
        <v>0</v>
      </c>
      <c r="K286" s="104"/>
      <c r="L286" s="95"/>
      <c r="N286" s="92"/>
      <c r="O286" s="92"/>
      <c r="P286" s="92">
        <f t="shared" si="38"/>
        <v>0</v>
      </c>
      <c r="Q286" s="105">
        <f t="shared" si="39"/>
        <v>0</v>
      </c>
      <c r="R286" s="104"/>
      <c r="S286" s="91"/>
      <c r="U286" s="92"/>
      <c r="V286" s="105">
        <f t="shared" si="40"/>
        <v>0</v>
      </c>
      <c r="W286" s="104"/>
      <c r="X286" s="91"/>
      <c r="Z286" s="92"/>
      <c r="AA286" s="105">
        <f t="shared" si="41"/>
        <v>0</v>
      </c>
      <c r="AB286" s="105">
        <f t="shared" si="42"/>
        <v>0</v>
      </c>
      <c r="AC286" s="91"/>
      <c r="AD286" s="91"/>
      <c r="AF286" s="89"/>
    </row>
    <row r="287" spans="5:32" s="87" customFormat="1" ht="50.1" customHeight="1">
      <c r="E287" s="140"/>
      <c r="F287" s="91"/>
      <c r="G287" s="91"/>
      <c r="I287" s="92"/>
      <c r="J287" s="105">
        <f t="shared" si="43"/>
        <v>0</v>
      </c>
      <c r="K287" s="104"/>
      <c r="L287" s="95"/>
      <c r="N287" s="92"/>
      <c r="O287" s="92"/>
      <c r="P287" s="92">
        <f t="shared" si="38"/>
        <v>0</v>
      </c>
      <c r="Q287" s="105">
        <f t="shared" si="39"/>
        <v>0</v>
      </c>
      <c r="R287" s="104"/>
      <c r="S287" s="91"/>
      <c r="U287" s="92"/>
      <c r="V287" s="105">
        <f t="shared" si="40"/>
        <v>0</v>
      </c>
      <c r="W287" s="104"/>
      <c r="X287" s="91"/>
      <c r="Z287" s="92"/>
      <c r="AA287" s="105">
        <f t="shared" si="41"/>
        <v>0</v>
      </c>
      <c r="AB287" s="105">
        <f t="shared" si="42"/>
        <v>0</v>
      </c>
      <c r="AC287" s="91"/>
      <c r="AD287" s="91"/>
      <c r="AF287" s="89"/>
    </row>
    <row r="288" spans="5:32" s="87" customFormat="1" ht="50.1" customHeight="1">
      <c r="E288" s="140"/>
      <c r="F288" s="91"/>
      <c r="G288" s="91"/>
      <c r="I288" s="92"/>
      <c r="J288" s="105">
        <f t="shared" si="43"/>
        <v>0</v>
      </c>
      <c r="K288" s="104"/>
      <c r="L288" s="95"/>
      <c r="N288" s="92"/>
      <c r="O288" s="92"/>
      <c r="P288" s="92">
        <f t="shared" si="38"/>
        <v>0</v>
      </c>
      <c r="Q288" s="105">
        <f t="shared" si="39"/>
        <v>0</v>
      </c>
      <c r="R288" s="104"/>
      <c r="S288" s="91"/>
      <c r="U288" s="92"/>
      <c r="V288" s="105">
        <f t="shared" si="40"/>
        <v>0</v>
      </c>
      <c r="W288" s="104"/>
      <c r="X288" s="91"/>
      <c r="Z288" s="92"/>
      <c r="AA288" s="105">
        <f t="shared" si="41"/>
        <v>0</v>
      </c>
      <c r="AB288" s="105">
        <f t="shared" si="42"/>
        <v>0</v>
      </c>
      <c r="AC288" s="91"/>
      <c r="AD288" s="91"/>
      <c r="AF288" s="89"/>
    </row>
    <row r="289" spans="5:32" s="87" customFormat="1" ht="50.1" customHeight="1">
      <c r="E289" s="140"/>
      <c r="F289" s="91"/>
      <c r="G289" s="91"/>
      <c r="I289" s="92"/>
      <c r="J289" s="105">
        <f t="shared" si="43"/>
        <v>0</v>
      </c>
      <c r="K289" s="104"/>
      <c r="L289" s="95"/>
      <c r="N289" s="92"/>
      <c r="O289" s="92"/>
      <c r="P289" s="92">
        <f t="shared" si="38"/>
        <v>0</v>
      </c>
      <c r="Q289" s="105">
        <f t="shared" si="39"/>
        <v>0</v>
      </c>
      <c r="R289" s="104"/>
      <c r="S289" s="91"/>
      <c r="U289" s="92"/>
      <c r="V289" s="105">
        <f t="shared" si="40"/>
        <v>0</v>
      </c>
      <c r="W289" s="104"/>
      <c r="X289" s="91"/>
      <c r="Z289" s="92"/>
      <c r="AA289" s="105">
        <f t="shared" si="41"/>
        <v>0</v>
      </c>
      <c r="AB289" s="105">
        <f t="shared" si="42"/>
        <v>0</v>
      </c>
      <c r="AC289" s="91"/>
      <c r="AD289" s="91"/>
      <c r="AF289" s="89"/>
    </row>
    <row r="290" spans="5:32" s="87" customFormat="1" ht="50.1" customHeight="1">
      <c r="E290" s="140"/>
      <c r="F290" s="91"/>
      <c r="G290" s="91"/>
      <c r="I290" s="92"/>
      <c r="J290" s="105">
        <f t="shared" si="43"/>
        <v>0</v>
      </c>
      <c r="K290" s="104"/>
      <c r="L290" s="95"/>
      <c r="N290" s="92"/>
      <c r="O290" s="92"/>
      <c r="P290" s="92">
        <f t="shared" si="38"/>
        <v>0</v>
      </c>
      <c r="Q290" s="105">
        <f t="shared" si="39"/>
        <v>0</v>
      </c>
      <c r="R290" s="104"/>
      <c r="S290" s="91"/>
      <c r="U290" s="92"/>
      <c r="V290" s="105">
        <f t="shared" si="40"/>
        <v>0</v>
      </c>
      <c r="W290" s="104"/>
      <c r="X290" s="91"/>
      <c r="Z290" s="92"/>
      <c r="AA290" s="105">
        <f t="shared" si="41"/>
        <v>0</v>
      </c>
      <c r="AB290" s="105">
        <f t="shared" si="42"/>
        <v>0</v>
      </c>
      <c r="AC290" s="91"/>
      <c r="AD290" s="91"/>
      <c r="AF290" s="89"/>
    </row>
    <row r="291" spans="5:32" s="87" customFormat="1" ht="50.1" customHeight="1">
      <c r="E291" s="140"/>
      <c r="F291" s="91"/>
      <c r="G291" s="91"/>
      <c r="I291" s="92"/>
      <c r="J291" s="105">
        <f t="shared" si="43"/>
        <v>0</v>
      </c>
      <c r="K291" s="104"/>
      <c r="L291" s="95"/>
      <c r="N291" s="92"/>
      <c r="O291" s="92"/>
      <c r="P291" s="92">
        <f t="shared" ref="P291:P321" si="44">N291-O291</f>
        <v>0</v>
      </c>
      <c r="Q291" s="105">
        <f t="shared" ref="Q291:Q321" si="45">P291-I291</f>
        <v>0</v>
      </c>
      <c r="R291" s="104"/>
      <c r="S291" s="91"/>
      <c r="U291" s="92"/>
      <c r="V291" s="105">
        <f t="shared" si="40"/>
        <v>0</v>
      </c>
      <c r="W291" s="104"/>
      <c r="X291" s="91"/>
      <c r="Z291" s="92"/>
      <c r="AA291" s="105">
        <f t="shared" si="41"/>
        <v>0</v>
      </c>
      <c r="AB291" s="105">
        <f t="shared" si="42"/>
        <v>0</v>
      </c>
      <c r="AC291" s="91"/>
      <c r="AD291" s="91"/>
      <c r="AF291" s="89"/>
    </row>
    <row r="292" spans="5:32" s="87" customFormat="1" ht="50.1" customHeight="1">
      <c r="E292" s="140"/>
      <c r="F292" s="91"/>
      <c r="G292" s="91"/>
      <c r="I292" s="92"/>
      <c r="J292" s="105">
        <f t="shared" si="43"/>
        <v>0</v>
      </c>
      <c r="K292" s="104"/>
      <c r="L292" s="95"/>
      <c r="N292" s="92"/>
      <c r="O292" s="92"/>
      <c r="P292" s="92">
        <f t="shared" si="44"/>
        <v>0</v>
      </c>
      <c r="Q292" s="105">
        <f t="shared" si="45"/>
        <v>0</v>
      </c>
      <c r="R292" s="104"/>
      <c r="S292" s="91"/>
      <c r="U292" s="92"/>
      <c r="V292" s="105">
        <f t="shared" si="40"/>
        <v>0</v>
      </c>
      <c r="W292" s="104"/>
      <c r="X292" s="91"/>
      <c r="Z292" s="92"/>
      <c r="AA292" s="105">
        <f t="shared" si="41"/>
        <v>0</v>
      </c>
      <c r="AB292" s="105">
        <f t="shared" si="42"/>
        <v>0</v>
      </c>
      <c r="AC292" s="91"/>
      <c r="AD292" s="91"/>
      <c r="AF292" s="89"/>
    </row>
    <row r="293" spans="5:32" s="87" customFormat="1" ht="50.1" customHeight="1">
      <c r="E293" s="140"/>
      <c r="F293" s="91"/>
      <c r="G293" s="91"/>
      <c r="I293" s="92"/>
      <c r="J293" s="105">
        <f t="shared" si="43"/>
        <v>0</v>
      </c>
      <c r="K293" s="104"/>
      <c r="L293" s="95"/>
      <c r="N293" s="92"/>
      <c r="O293" s="92"/>
      <c r="P293" s="92">
        <f t="shared" si="44"/>
        <v>0</v>
      </c>
      <c r="Q293" s="105">
        <f t="shared" si="45"/>
        <v>0</v>
      </c>
      <c r="R293" s="104"/>
      <c r="S293" s="91"/>
      <c r="U293" s="92"/>
      <c r="V293" s="105">
        <f t="shared" si="40"/>
        <v>0</v>
      </c>
      <c r="W293" s="104"/>
      <c r="X293" s="91"/>
      <c r="Z293" s="92"/>
      <c r="AA293" s="105">
        <f t="shared" si="41"/>
        <v>0</v>
      </c>
      <c r="AB293" s="105">
        <f t="shared" si="42"/>
        <v>0</v>
      </c>
      <c r="AC293" s="91"/>
      <c r="AD293" s="91"/>
      <c r="AF293" s="89"/>
    </row>
    <row r="294" spans="5:32" s="87" customFormat="1" ht="50.1" customHeight="1">
      <c r="E294" s="140"/>
      <c r="F294" s="91"/>
      <c r="G294" s="91"/>
      <c r="I294" s="92"/>
      <c r="J294" s="105">
        <f t="shared" si="43"/>
        <v>0</v>
      </c>
      <c r="K294" s="104"/>
      <c r="L294" s="95"/>
      <c r="N294" s="92"/>
      <c r="O294" s="92"/>
      <c r="P294" s="92">
        <f t="shared" si="44"/>
        <v>0</v>
      </c>
      <c r="Q294" s="105">
        <f t="shared" si="45"/>
        <v>0</v>
      </c>
      <c r="R294" s="104"/>
      <c r="S294" s="91"/>
      <c r="U294" s="92"/>
      <c r="V294" s="105">
        <f t="shared" si="40"/>
        <v>0</v>
      </c>
      <c r="W294" s="104"/>
      <c r="X294" s="91"/>
      <c r="Z294" s="92"/>
      <c r="AA294" s="105">
        <f t="shared" si="41"/>
        <v>0</v>
      </c>
      <c r="AB294" s="105">
        <f t="shared" si="42"/>
        <v>0</v>
      </c>
      <c r="AC294" s="91"/>
      <c r="AD294" s="91"/>
      <c r="AF294" s="89"/>
    </row>
    <row r="295" spans="5:32" s="87" customFormat="1" ht="50.1" customHeight="1">
      <c r="E295" s="140"/>
      <c r="F295" s="91"/>
      <c r="G295" s="91"/>
      <c r="I295" s="92"/>
      <c r="J295" s="105">
        <f t="shared" si="43"/>
        <v>0</v>
      </c>
      <c r="K295" s="104"/>
      <c r="L295" s="95"/>
      <c r="N295" s="92"/>
      <c r="O295" s="92"/>
      <c r="P295" s="92">
        <f t="shared" si="44"/>
        <v>0</v>
      </c>
      <c r="Q295" s="105">
        <f t="shared" si="45"/>
        <v>0</v>
      </c>
      <c r="R295" s="104"/>
      <c r="S295" s="91"/>
      <c r="U295" s="92"/>
      <c r="V295" s="105">
        <f t="shared" si="40"/>
        <v>0</v>
      </c>
      <c r="W295" s="104"/>
      <c r="X295" s="91"/>
      <c r="Z295" s="92"/>
      <c r="AA295" s="105">
        <f t="shared" si="41"/>
        <v>0</v>
      </c>
      <c r="AB295" s="105">
        <f t="shared" si="42"/>
        <v>0</v>
      </c>
      <c r="AC295" s="91"/>
      <c r="AD295" s="91"/>
      <c r="AF295" s="89"/>
    </row>
    <row r="296" spans="5:32" s="87" customFormat="1" ht="50.1" customHeight="1">
      <c r="E296" s="140"/>
      <c r="F296" s="91"/>
      <c r="G296" s="91"/>
      <c r="I296" s="92"/>
      <c r="J296" s="105">
        <f t="shared" si="43"/>
        <v>0</v>
      </c>
      <c r="K296" s="104"/>
      <c r="L296" s="95"/>
      <c r="N296" s="92"/>
      <c r="O296" s="92"/>
      <c r="P296" s="92">
        <f t="shared" si="44"/>
        <v>0</v>
      </c>
      <c r="Q296" s="105">
        <f t="shared" si="45"/>
        <v>0</v>
      </c>
      <c r="R296" s="104"/>
      <c r="S296" s="91"/>
      <c r="U296" s="92"/>
      <c r="V296" s="105">
        <f t="shared" si="40"/>
        <v>0</v>
      </c>
      <c r="W296" s="104"/>
      <c r="X296" s="91"/>
      <c r="Z296" s="92"/>
      <c r="AA296" s="105">
        <f t="shared" si="41"/>
        <v>0</v>
      </c>
      <c r="AB296" s="105">
        <f t="shared" si="42"/>
        <v>0</v>
      </c>
      <c r="AC296" s="91"/>
      <c r="AD296" s="91"/>
      <c r="AF296" s="89"/>
    </row>
    <row r="297" spans="5:32" s="87" customFormat="1" ht="50.1" customHeight="1">
      <c r="E297" s="140"/>
      <c r="F297" s="91"/>
      <c r="G297" s="91"/>
      <c r="I297" s="92"/>
      <c r="J297" s="105">
        <f t="shared" si="43"/>
        <v>0</v>
      </c>
      <c r="K297" s="104"/>
      <c r="L297" s="95"/>
      <c r="N297" s="92"/>
      <c r="O297" s="92"/>
      <c r="P297" s="92">
        <f t="shared" si="44"/>
        <v>0</v>
      </c>
      <c r="Q297" s="105">
        <f t="shared" si="45"/>
        <v>0</v>
      </c>
      <c r="R297" s="104"/>
      <c r="S297" s="91"/>
      <c r="U297" s="92"/>
      <c r="V297" s="105">
        <f t="shared" si="40"/>
        <v>0</v>
      </c>
      <c r="W297" s="104"/>
      <c r="X297" s="91"/>
      <c r="Z297" s="92"/>
      <c r="AA297" s="105">
        <f t="shared" si="41"/>
        <v>0</v>
      </c>
      <c r="AB297" s="105">
        <f t="shared" si="42"/>
        <v>0</v>
      </c>
      <c r="AC297" s="91"/>
      <c r="AD297" s="91"/>
      <c r="AF297" s="89"/>
    </row>
    <row r="298" spans="5:32" s="87" customFormat="1" ht="50.1" customHeight="1">
      <c r="E298" s="140"/>
      <c r="F298" s="91"/>
      <c r="G298" s="91"/>
      <c r="I298" s="92"/>
      <c r="J298" s="105">
        <f t="shared" si="43"/>
        <v>0</v>
      </c>
      <c r="K298" s="104"/>
      <c r="L298" s="95"/>
      <c r="N298" s="92"/>
      <c r="O298" s="92"/>
      <c r="P298" s="92">
        <f t="shared" si="44"/>
        <v>0</v>
      </c>
      <c r="Q298" s="105">
        <f t="shared" si="45"/>
        <v>0</v>
      </c>
      <c r="R298" s="104"/>
      <c r="S298" s="91"/>
      <c r="U298" s="92"/>
      <c r="V298" s="105">
        <f t="shared" si="40"/>
        <v>0</v>
      </c>
      <c r="W298" s="104"/>
      <c r="X298" s="91"/>
      <c r="Z298" s="92"/>
      <c r="AA298" s="105">
        <f t="shared" si="41"/>
        <v>0</v>
      </c>
      <c r="AB298" s="105">
        <f t="shared" si="42"/>
        <v>0</v>
      </c>
      <c r="AC298" s="91"/>
      <c r="AD298" s="91"/>
      <c r="AF298" s="89"/>
    </row>
    <row r="299" spans="5:32" s="87" customFormat="1" ht="50.1" customHeight="1">
      <c r="E299" s="140"/>
      <c r="F299" s="91"/>
      <c r="G299" s="91"/>
      <c r="I299" s="92"/>
      <c r="J299" s="105">
        <f t="shared" si="43"/>
        <v>0</v>
      </c>
      <c r="K299" s="104"/>
      <c r="L299" s="95"/>
      <c r="N299" s="92"/>
      <c r="O299" s="92"/>
      <c r="P299" s="92">
        <f t="shared" si="44"/>
        <v>0</v>
      </c>
      <c r="Q299" s="105">
        <f t="shared" si="45"/>
        <v>0</v>
      </c>
      <c r="R299" s="104"/>
      <c r="S299" s="91"/>
      <c r="U299" s="92"/>
      <c r="V299" s="105">
        <f t="shared" si="40"/>
        <v>0</v>
      </c>
      <c r="W299" s="104"/>
      <c r="X299" s="91"/>
      <c r="Z299" s="92"/>
      <c r="AA299" s="105">
        <f t="shared" si="41"/>
        <v>0</v>
      </c>
      <c r="AB299" s="105">
        <f t="shared" si="42"/>
        <v>0</v>
      </c>
      <c r="AC299" s="91"/>
      <c r="AD299" s="91"/>
      <c r="AF299" s="89"/>
    </row>
    <row r="300" spans="5:32" s="87" customFormat="1" ht="50.1" customHeight="1">
      <c r="E300" s="140"/>
      <c r="F300" s="91"/>
      <c r="G300" s="91"/>
      <c r="I300" s="92"/>
      <c r="J300" s="105">
        <f t="shared" si="43"/>
        <v>0</v>
      </c>
      <c r="K300" s="104"/>
      <c r="L300" s="95"/>
      <c r="N300" s="92"/>
      <c r="O300" s="92"/>
      <c r="P300" s="92">
        <f t="shared" si="44"/>
        <v>0</v>
      </c>
      <c r="Q300" s="105">
        <f t="shared" si="45"/>
        <v>0</v>
      </c>
      <c r="R300" s="104"/>
      <c r="S300" s="91"/>
      <c r="U300" s="92"/>
      <c r="V300" s="105">
        <f t="shared" si="40"/>
        <v>0</v>
      </c>
      <c r="W300" s="104"/>
      <c r="X300" s="91"/>
      <c r="Z300" s="92"/>
      <c r="AA300" s="105">
        <f t="shared" si="41"/>
        <v>0</v>
      </c>
      <c r="AB300" s="105">
        <f t="shared" si="42"/>
        <v>0</v>
      </c>
      <c r="AC300" s="91"/>
      <c r="AD300" s="91"/>
      <c r="AF300" s="89"/>
    </row>
    <row r="301" spans="5:32" s="87" customFormat="1" ht="50.1" customHeight="1">
      <c r="E301" s="140"/>
      <c r="F301" s="91"/>
      <c r="G301" s="91"/>
      <c r="I301" s="92"/>
      <c r="J301" s="105">
        <f t="shared" si="43"/>
        <v>0</v>
      </c>
      <c r="K301" s="104"/>
      <c r="L301" s="95"/>
      <c r="N301" s="92"/>
      <c r="O301" s="92"/>
      <c r="P301" s="92">
        <f t="shared" si="44"/>
        <v>0</v>
      </c>
      <c r="Q301" s="105">
        <f t="shared" si="45"/>
        <v>0</v>
      </c>
      <c r="R301" s="104"/>
      <c r="S301" s="91"/>
      <c r="U301" s="92"/>
      <c r="V301" s="105">
        <f t="shared" si="40"/>
        <v>0</v>
      </c>
      <c r="W301" s="104"/>
      <c r="X301" s="91"/>
      <c r="Z301" s="92"/>
      <c r="AA301" s="105">
        <f t="shared" si="41"/>
        <v>0</v>
      </c>
      <c r="AB301" s="105">
        <f t="shared" si="42"/>
        <v>0</v>
      </c>
      <c r="AC301" s="91"/>
      <c r="AD301" s="91"/>
      <c r="AF301" s="89"/>
    </row>
    <row r="302" spans="5:32" s="87" customFormat="1" ht="50.1" customHeight="1">
      <c r="E302" s="140"/>
      <c r="F302" s="91"/>
      <c r="G302" s="91"/>
      <c r="I302" s="92"/>
      <c r="J302" s="105">
        <f t="shared" si="43"/>
        <v>0</v>
      </c>
      <c r="K302" s="104"/>
      <c r="L302" s="95"/>
      <c r="N302" s="92"/>
      <c r="O302" s="92"/>
      <c r="P302" s="92">
        <f t="shared" si="44"/>
        <v>0</v>
      </c>
      <c r="Q302" s="105">
        <f t="shared" si="45"/>
        <v>0</v>
      </c>
      <c r="R302" s="104"/>
      <c r="S302" s="91"/>
      <c r="U302" s="92"/>
      <c r="V302" s="105">
        <f t="shared" si="40"/>
        <v>0</v>
      </c>
      <c r="W302" s="104"/>
      <c r="X302" s="91"/>
      <c r="Z302" s="92"/>
      <c r="AA302" s="105">
        <f t="shared" si="41"/>
        <v>0</v>
      </c>
      <c r="AB302" s="105">
        <f t="shared" si="42"/>
        <v>0</v>
      </c>
      <c r="AC302" s="91"/>
      <c r="AD302" s="91"/>
      <c r="AF302" s="89"/>
    </row>
    <row r="303" spans="5:32" s="87" customFormat="1" ht="50.1" customHeight="1">
      <c r="E303" s="140"/>
      <c r="F303" s="91"/>
      <c r="G303" s="91"/>
      <c r="I303" s="92"/>
      <c r="J303" s="105">
        <f t="shared" si="43"/>
        <v>0</v>
      </c>
      <c r="K303" s="104"/>
      <c r="L303" s="95"/>
      <c r="N303" s="92"/>
      <c r="O303" s="92"/>
      <c r="P303" s="92">
        <f t="shared" si="44"/>
        <v>0</v>
      </c>
      <c r="Q303" s="105">
        <f t="shared" si="45"/>
        <v>0</v>
      </c>
      <c r="R303" s="104"/>
      <c r="S303" s="91"/>
      <c r="U303" s="92"/>
      <c r="V303" s="105">
        <f t="shared" si="40"/>
        <v>0</v>
      </c>
      <c r="W303" s="104"/>
      <c r="X303" s="91"/>
      <c r="Z303" s="92"/>
      <c r="AA303" s="105">
        <f t="shared" si="41"/>
        <v>0</v>
      </c>
      <c r="AB303" s="105">
        <f t="shared" si="42"/>
        <v>0</v>
      </c>
      <c r="AC303" s="91"/>
      <c r="AD303" s="91"/>
      <c r="AF303" s="89"/>
    </row>
    <row r="304" spans="5:32" s="87" customFormat="1" ht="50.1" customHeight="1">
      <c r="E304" s="140"/>
      <c r="F304" s="91"/>
      <c r="G304" s="91"/>
      <c r="I304" s="92"/>
      <c r="J304" s="105">
        <f t="shared" si="43"/>
        <v>0</v>
      </c>
      <c r="K304" s="104"/>
      <c r="L304" s="95"/>
      <c r="N304" s="92"/>
      <c r="O304" s="92"/>
      <c r="P304" s="92">
        <f t="shared" si="44"/>
        <v>0</v>
      </c>
      <c r="Q304" s="105">
        <f t="shared" si="45"/>
        <v>0</v>
      </c>
      <c r="R304" s="104"/>
      <c r="S304" s="91"/>
      <c r="U304" s="92"/>
      <c r="V304" s="105">
        <f t="shared" si="40"/>
        <v>0</v>
      </c>
      <c r="W304" s="104"/>
      <c r="X304" s="91"/>
      <c r="Z304" s="92"/>
      <c r="AA304" s="105">
        <f t="shared" si="41"/>
        <v>0</v>
      </c>
      <c r="AB304" s="105">
        <f t="shared" si="42"/>
        <v>0</v>
      </c>
      <c r="AC304" s="91"/>
      <c r="AD304" s="91"/>
      <c r="AF304" s="89"/>
    </row>
    <row r="305" spans="5:32" s="87" customFormat="1" ht="50.1" customHeight="1">
      <c r="E305" s="140"/>
      <c r="F305" s="91"/>
      <c r="G305" s="91"/>
      <c r="I305" s="92"/>
      <c r="J305" s="105">
        <f t="shared" si="43"/>
        <v>0</v>
      </c>
      <c r="K305" s="104"/>
      <c r="L305" s="95"/>
      <c r="N305" s="92"/>
      <c r="O305" s="92"/>
      <c r="P305" s="92">
        <f t="shared" si="44"/>
        <v>0</v>
      </c>
      <c r="Q305" s="105">
        <f t="shared" si="45"/>
        <v>0</v>
      </c>
      <c r="R305" s="104"/>
      <c r="S305" s="91"/>
      <c r="U305" s="92"/>
      <c r="V305" s="105">
        <f t="shared" si="40"/>
        <v>0</v>
      </c>
      <c r="W305" s="104"/>
      <c r="X305" s="91"/>
      <c r="Z305" s="92"/>
      <c r="AA305" s="105">
        <f t="shared" si="41"/>
        <v>0</v>
      </c>
      <c r="AB305" s="105">
        <f t="shared" si="42"/>
        <v>0</v>
      </c>
      <c r="AC305" s="91"/>
      <c r="AD305" s="91"/>
      <c r="AF305" s="89"/>
    </row>
    <row r="306" spans="5:32" s="87" customFormat="1" ht="50.1" customHeight="1">
      <c r="E306" s="140"/>
      <c r="F306" s="91"/>
      <c r="G306" s="91"/>
      <c r="I306" s="92"/>
      <c r="J306" s="105">
        <f t="shared" si="43"/>
        <v>0</v>
      </c>
      <c r="K306" s="104"/>
      <c r="L306" s="95"/>
      <c r="N306" s="92"/>
      <c r="O306" s="92"/>
      <c r="P306" s="92">
        <f t="shared" si="44"/>
        <v>0</v>
      </c>
      <c r="Q306" s="105">
        <f t="shared" si="45"/>
        <v>0</v>
      </c>
      <c r="R306" s="104"/>
      <c r="S306" s="91"/>
      <c r="U306" s="92"/>
      <c r="V306" s="105">
        <f t="shared" si="40"/>
        <v>0</v>
      </c>
      <c r="W306" s="104"/>
      <c r="X306" s="91"/>
      <c r="Z306" s="92"/>
      <c r="AA306" s="105">
        <f t="shared" si="41"/>
        <v>0</v>
      </c>
      <c r="AB306" s="105">
        <f t="shared" si="42"/>
        <v>0</v>
      </c>
      <c r="AC306" s="91"/>
      <c r="AD306" s="91"/>
      <c r="AF306" s="89"/>
    </row>
    <row r="307" spans="5:32" s="87" customFormat="1" ht="50.1" customHeight="1">
      <c r="E307" s="140"/>
      <c r="F307" s="91"/>
      <c r="G307" s="91"/>
      <c r="I307" s="92"/>
      <c r="J307" s="105">
        <f t="shared" si="43"/>
        <v>0</v>
      </c>
      <c r="K307" s="104"/>
      <c r="L307" s="95"/>
      <c r="N307" s="92"/>
      <c r="O307" s="92"/>
      <c r="P307" s="92">
        <f t="shared" si="44"/>
        <v>0</v>
      </c>
      <c r="Q307" s="105">
        <f t="shared" si="45"/>
        <v>0</v>
      </c>
      <c r="R307" s="104"/>
      <c r="S307" s="91"/>
      <c r="U307" s="92"/>
      <c r="V307" s="105">
        <f t="shared" ref="V307:V321" si="46">U307-N307</f>
        <v>0</v>
      </c>
      <c r="W307" s="104"/>
      <c r="X307" s="91"/>
      <c r="Z307" s="92"/>
      <c r="AA307" s="105">
        <f t="shared" si="41"/>
        <v>0</v>
      </c>
      <c r="AB307" s="105">
        <f t="shared" si="42"/>
        <v>0</v>
      </c>
      <c r="AC307" s="91"/>
      <c r="AD307" s="91"/>
      <c r="AF307" s="89"/>
    </row>
    <row r="308" spans="5:32" s="87" customFormat="1" ht="50.1" customHeight="1">
      <c r="E308" s="140"/>
      <c r="F308" s="91"/>
      <c r="G308" s="91"/>
      <c r="I308" s="92"/>
      <c r="J308" s="105">
        <f t="shared" si="43"/>
        <v>0</v>
      </c>
      <c r="K308" s="104"/>
      <c r="L308" s="95"/>
      <c r="N308" s="92"/>
      <c r="O308" s="92"/>
      <c r="P308" s="92">
        <f t="shared" si="44"/>
        <v>0</v>
      </c>
      <c r="Q308" s="105">
        <f t="shared" si="45"/>
        <v>0</v>
      </c>
      <c r="R308" s="104"/>
      <c r="S308" s="91"/>
      <c r="U308" s="92"/>
      <c r="V308" s="105">
        <f t="shared" si="46"/>
        <v>0</v>
      </c>
      <c r="W308" s="104"/>
      <c r="X308" s="91"/>
      <c r="Z308" s="92"/>
      <c r="AA308" s="105">
        <f t="shared" si="41"/>
        <v>0</v>
      </c>
      <c r="AB308" s="105">
        <f t="shared" si="42"/>
        <v>0</v>
      </c>
      <c r="AC308" s="91"/>
      <c r="AD308" s="91"/>
      <c r="AF308" s="89"/>
    </row>
    <row r="309" spans="5:32" s="87" customFormat="1" ht="50.1" customHeight="1">
      <c r="E309" s="140"/>
      <c r="F309" s="91"/>
      <c r="G309" s="91"/>
      <c r="I309" s="92"/>
      <c r="J309" s="105">
        <f t="shared" si="43"/>
        <v>0</v>
      </c>
      <c r="K309" s="104"/>
      <c r="L309" s="95"/>
      <c r="N309" s="92"/>
      <c r="O309" s="92"/>
      <c r="P309" s="92">
        <f t="shared" si="44"/>
        <v>0</v>
      </c>
      <c r="Q309" s="105">
        <f t="shared" si="45"/>
        <v>0</v>
      </c>
      <c r="R309" s="104"/>
      <c r="S309" s="91"/>
      <c r="U309" s="92"/>
      <c r="V309" s="105">
        <f t="shared" si="46"/>
        <v>0</v>
      </c>
      <c r="W309" s="104"/>
      <c r="X309" s="91"/>
      <c r="Z309" s="92"/>
      <c r="AA309" s="105">
        <f t="shared" si="41"/>
        <v>0</v>
      </c>
      <c r="AB309" s="105">
        <f t="shared" si="42"/>
        <v>0</v>
      </c>
      <c r="AC309" s="91"/>
      <c r="AD309" s="91"/>
      <c r="AF309" s="89"/>
    </row>
    <row r="310" spans="5:32" s="87" customFormat="1" ht="50.1" customHeight="1">
      <c r="E310" s="140"/>
      <c r="F310" s="91"/>
      <c r="G310" s="91"/>
      <c r="I310" s="92"/>
      <c r="J310" s="105">
        <f t="shared" si="43"/>
        <v>0</v>
      </c>
      <c r="K310" s="104"/>
      <c r="L310" s="95"/>
      <c r="N310" s="92"/>
      <c r="O310" s="92"/>
      <c r="P310" s="92">
        <f t="shared" si="44"/>
        <v>0</v>
      </c>
      <c r="Q310" s="105">
        <f t="shared" si="45"/>
        <v>0</v>
      </c>
      <c r="R310" s="104"/>
      <c r="S310" s="91"/>
      <c r="U310" s="92"/>
      <c r="V310" s="105">
        <f t="shared" si="46"/>
        <v>0</v>
      </c>
      <c r="W310" s="104"/>
      <c r="X310" s="91"/>
      <c r="Z310" s="92"/>
      <c r="AA310" s="105">
        <f t="shared" si="41"/>
        <v>0</v>
      </c>
      <c r="AB310" s="105">
        <f t="shared" si="42"/>
        <v>0</v>
      </c>
      <c r="AC310" s="91"/>
      <c r="AD310" s="91"/>
      <c r="AF310" s="89"/>
    </row>
    <row r="311" spans="5:32" s="87" customFormat="1" ht="50.1" customHeight="1">
      <c r="E311" s="140"/>
      <c r="F311" s="91"/>
      <c r="G311" s="91"/>
      <c r="I311" s="92"/>
      <c r="J311" s="105">
        <f t="shared" si="43"/>
        <v>0</v>
      </c>
      <c r="K311" s="104"/>
      <c r="L311" s="95"/>
      <c r="N311" s="92"/>
      <c r="O311" s="92"/>
      <c r="P311" s="92">
        <f t="shared" si="44"/>
        <v>0</v>
      </c>
      <c r="Q311" s="105">
        <f t="shared" si="45"/>
        <v>0</v>
      </c>
      <c r="R311" s="104"/>
      <c r="S311" s="91"/>
      <c r="U311" s="92"/>
      <c r="V311" s="105">
        <f t="shared" si="46"/>
        <v>0</v>
      </c>
      <c r="W311" s="104"/>
      <c r="X311" s="91"/>
      <c r="Z311" s="92"/>
      <c r="AA311" s="105">
        <f t="shared" si="41"/>
        <v>0</v>
      </c>
      <c r="AB311" s="105">
        <f t="shared" si="42"/>
        <v>0</v>
      </c>
      <c r="AC311" s="91"/>
      <c r="AD311" s="91"/>
      <c r="AF311" s="89"/>
    </row>
    <row r="312" spans="5:32" s="87" customFormat="1" ht="50.1" customHeight="1">
      <c r="E312" s="140"/>
      <c r="F312" s="91"/>
      <c r="G312" s="91"/>
      <c r="I312" s="92"/>
      <c r="J312" s="105">
        <f t="shared" si="43"/>
        <v>0</v>
      </c>
      <c r="K312" s="104"/>
      <c r="L312" s="95"/>
      <c r="N312" s="92"/>
      <c r="O312" s="92"/>
      <c r="P312" s="92">
        <f t="shared" si="44"/>
        <v>0</v>
      </c>
      <c r="Q312" s="105">
        <f t="shared" si="45"/>
        <v>0</v>
      </c>
      <c r="R312" s="104"/>
      <c r="S312" s="91"/>
      <c r="U312" s="92"/>
      <c r="V312" s="105">
        <f t="shared" si="46"/>
        <v>0</v>
      </c>
      <c r="W312" s="104"/>
      <c r="X312" s="91"/>
      <c r="Z312" s="92"/>
      <c r="AA312" s="105">
        <f t="shared" si="41"/>
        <v>0</v>
      </c>
      <c r="AB312" s="105">
        <f t="shared" si="42"/>
        <v>0</v>
      </c>
      <c r="AC312" s="91"/>
      <c r="AD312" s="91"/>
      <c r="AF312" s="89"/>
    </row>
    <row r="313" spans="5:32" s="87" customFormat="1" ht="50.1" customHeight="1">
      <c r="E313" s="140"/>
      <c r="F313" s="91"/>
      <c r="G313" s="91"/>
      <c r="I313" s="92"/>
      <c r="J313" s="105">
        <f t="shared" si="43"/>
        <v>0</v>
      </c>
      <c r="K313" s="104"/>
      <c r="L313" s="95"/>
      <c r="N313" s="92"/>
      <c r="O313" s="92"/>
      <c r="P313" s="92">
        <f t="shared" si="44"/>
        <v>0</v>
      </c>
      <c r="Q313" s="105">
        <f t="shared" si="45"/>
        <v>0</v>
      </c>
      <c r="R313" s="104"/>
      <c r="S313" s="91"/>
      <c r="U313" s="92"/>
      <c r="V313" s="105">
        <f t="shared" si="46"/>
        <v>0</v>
      </c>
      <c r="W313" s="104"/>
      <c r="X313" s="91"/>
      <c r="Z313" s="92"/>
      <c r="AA313" s="105">
        <f t="shared" si="41"/>
        <v>0</v>
      </c>
      <c r="AB313" s="105">
        <f t="shared" si="42"/>
        <v>0</v>
      </c>
      <c r="AC313" s="91"/>
      <c r="AD313" s="91"/>
      <c r="AF313" s="89"/>
    </row>
    <row r="314" spans="5:32" s="87" customFormat="1" ht="50.1" customHeight="1">
      <c r="E314" s="140"/>
      <c r="F314" s="91"/>
      <c r="G314" s="91"/>
      <c r="I314" s="92"/>
      <c r="J314" s="105">
        <f t="shared" si="43"/>
        <v>0</v>
      </c>
      <c r="K314" s="104"/>
      <c r="L314" s="95"/>
      <c r="N314" s="92"/>
      <c r="O314" s="92"/>
      <c r="P314" s="92">
        <f t="shared" si="44"/>
        <v>0</v>
      </c>
      <c r="Q314" s="105">
        <f t="shared" si="45"/>
        <v>0</v>
      </c>
      <c r="R314" s="104"/>
      <c r="S314" s="91"/>
      <c r="U314" s="92"/>
      <c r="V314" s="105">
        <f t="shared" si="46"/>
        <v>0</v>
      </c>
      <c r="W314" s="104"/>
      <c r="X314" s="91"/>
      <c r="Z314" s="92"/>
      <c r="AA314" s="105">
        <f t="shared" si="41"/>
        <v>0</v>
      </c>
      <c r="AB314" s="105">
        <f t="shared" si="42"/>
        <v>0</v>
      </c>
      <c r="AC314" s="91"/>
      <c r="AD314" s="91"/>
      <c r="AF314" s="89"/>
    </row>
    <row r="315" spans="5:32" s="87" customFormat="1" ht="50.1" customHeight="1">
      <c r="E315" s="140"/>
      <c r="F315" s="91"/>
      <c r="G315" s="91"/>
      <c r="I315" s="92"/>
      <c r="J315" s="105">
        <f t="shared" si="43"/>
        <v>0</v>
      </c>
      <c r="K315" s="104"/>
      <c r="L315" s="95"/>
      <c r="N315" s="92"/>
      <c r="O315" s="92"/>
      <c r="P315" s="92">
        <f t="shared" si="44"/>
        <v>0</v>
      </c>
      <c r="Q315" s="105">
        <f t="shared" si="45"/>
        <v>0</v>
      </c>
      <c r="R315" s="104"/>
      <c r="S315" s="91"/>
      <c r="U315" s="92"/>
      <c r="V315" s="105">
        <f t="shared" si="46"/>
        <v>0</v>
      </c>
      <c r="W315" s="104"/>
      <c r="X315" s="91"/>
      <c r="Z315" s="92"/>
      <c r="AA315" s="105">
        <f t="shared" si="41"/>
        <v>0</v>
      </c>
      <c r="AB315" s="105">
        <f t="shared" si="42"/>
        <v>0</v>
      </c>
      <c r="AC315" s="91"/>
      <c r="AD315" s="91"/>
      <c r="AF315" s="89"/>
    </row>
    <row r="316" spans="5:32" s="87" customFormat="1" ht="50.1" customHeight="1">
      <c r="E316" s="140"/>
      <c r="F316" s="91"/>
      <c r="G316" s="91"/>
      <c r="I316" s="92"/>
      <c r="J316" s="105">
        <f t="shared" si="43"/>
        <v>0</v>
      </c>
      <c r="K316" s="104"/>
      <c r="L316" s="95"/>
      <c r="N316" s="92"/>
      <c r="O316" s="92"/>
      <c r="P316" s="92">
        <f t="shared" si="44"/>
        <v>0</v>
      </c>
      <c r="Q316" s="105">
        <f t="shared" si="45"/>
        <v>0</v>
      </c>
      <c r="R316" s="104"/>
      <c r="S316" s="91"/>
      <c r="U316" s="92"/>
      <c r="V316" s="105">
        <f t="shared" si="46"/>
        <v>0</v>
      </c>
      <c r="W316" s="104"/>
      <c r="X316" s="91"/>
      <c r="Z316" s="92"/>
      <c r="AA316" s="105">
        <f t="shared" si="41"/>
        <v>0</v>
      </c>
      <c r="AB316" s="105">
        <f t="shared" si="42"/>
        <v>0</v>
      </c>
      <c r="AC316" s="91"/>
      <c r="AD316" s="91"/>
      <c r="AF316" s="89"/>
    </row>
    <row r="317" spans="5:32" s="87" customFormat="1" ht="50.1" customHeight="1">
      <c r="E317" s="140"/>
      <c r="F317" s="91"/>
      <c r="G317" s="91"/>
      <c r="I317" s="92"/>
      <c r="J317" s="105">
        <f t="shared" si="43"/>
        <v>0</v>
      </c>
      <c r="K317" s="104"/>
      <c r="L317" s="95"/>
      <c r="N317" s="92"/>
      <c r="O317" s="92"/>
      <c r="P317" s="92">
        <f t="shared" si="44"/>
        <v>0</v>
      </c>
      <c r="Q317" s="105">
        <f t="shared" si="45"/>
        <v>0</v>
      </c>
      <c r="R317" s="104"/>
      <c r="S317" s="91"/>
      <c r="U317" s="92"/>
      <c r="V317" s="105">
        <f t="shared" si="46"/>
        <v>0</v>
      </c>
      <c r="W317" s="104"/>
      <c r="X317" s="91"/>
      <c r="Z317" s="92"/>
      <c r="AA317" s="105">
        <f t="shared" si="41"/>
        <v>0</v>
      </c>
      <c r="AB317" s="105">
        <f t="shared" si="42"/>
        <v>0</v>
      </c>
      <c r="AC317" s="91"/>
      <c r="AD317" s="91"/>
      <c r="AF317" s="89"/>
    </row>
    <row r="318" spans="5:32" s="87" customFormat="1" ht="50.1" customHeight="1">
      <c r="E318" s="140"/>
      <c r="F318" s="91"/>
      <c r="G318" s="91"/>
      <c r="I318" s="92"/>
      <c r="J318" s="105">
        <f t="shared" si="43"/>
        <v>0</v>
      </c>
      <c r="K318" s="104"/>
      <c r="L318" s="95"/>
      <c r="N318" s="107"/>
      <c r="O318" s="107"/>
      <c r="P318" s="92">
        <f t="shared" si="44"/>
        <v>0</v>
      </c>
      <c r="Q318" s="105">
        <f t="shared" si="45"/>
        <v>0</v>
      </c>
      <c r="R318" s="104"/>
      <c r="S318" s="91"/>
      <c r="U318" s="92"/>
      <c r="V318" s="105">
        <f t="shared" si="46"/>
        <v>0</v>
      </c>
      <c r="W318" s="104"/>
      <c r="X318" s="91"/>
      <c r="Z318" s="92"/>
      <c r="AA318" s="105">
        <f t="shared" si="41"/>
        <v>0</v>
      </c>
      <c r="AB318" s="105">
        <f t="shared" si="42"/>
        <v>0</v>
      </c>
      <c r="AC318" s="91"/>
      <c r="AD318" s="91"/>
      <c r="AF318" s="89"/>
    </row>
    <row r="319" spans="5:32" s="87" customFormat="1" ht="50.1" customHeight="1">
      <c r="E319" s="140"/>
      <c r="F319" s="91"/>
      <c r="G319" s="91"/>
      <c r="I319" s="92"/>
      <c r="J319" s="105">
        <f t="shared" si="43"/>
        <v>0</v>
      </c>
      <c r="K319" s="104"/>
      <c r="L319" s="95"/>
      <c r="N319" s="107"/>
      <c r="O319" s="107"/>
      <c r="P319" s="92">
        <f t="shared" si="44"/>
        <v>0</v>
      </c>
      <c r="Q319" s="105">
        <f t="shared" si="45"/>
        <v>0</v>
      </c>
      <c r="R319" s="104"/>
      <c r="S319" s="91"/>
      <c r="U319" s="92"/>
      <c r="V319" s="105">
        <f t="shared" si="46"/>
        <v>0</v>
      </c>
      <c r="W319" s="104"/>
      <c r="X319" s="91"/>
      <c r="Z319" s="92"/>
      <c r="AA319" s="105">
        <f t="shared" si="41"/>
        <v>0</v>
      </c>
      <c r="AB319" s="105">
        <f t="shared" si="42"/>
        <v>0</v>
      </c>
      <c r="AC319" s="91"/>
      <c r="AD319" s="91"/>
      <c r="AF319" s="89"/>
    </row>
    <row r="320" spans="5:32" s="87" customFormat="1" ht="50.1" customHeight="1">
      <c r="E320" s="140"/>
      <c r="F320" s="91"/>
      <c r="G320" s="91"/>
      <c r="I320" s="92"/>
      <c r="J320" s="105">
        <f t="shared" si="43"/>
        <v>0</v>
      </c>
      <c r="K320" s="104"/>
      <c r="L320" s="95"/>
      <c r="N320" s="107"/>
      <c r="O320" s="107"/>
      <c r="P320" s="92">
        <f t="shared" si="44"/>
        <v>0</v>
      </c>
      <c r="Q320" s="105">
        <f t="shared" si="45"/>
        <v>0</v>
      </c>
      <c r="R320" s="104"/>
      <c r="S320" s="91"/>
      <c r="U320" s="92"/>
      <c r="V320" s="105">
        <f t="shared" si="46"/>
        <v>0</v>
      </c>
      <c r="W320" s="104"/>
      <c r="X320" s="91"/>
      <c r="Z320" s="92"/>
      <c r="AA320" s="105">
        <f t="shared" si="41"/>
        <v>0</v>
      </c>
      <c r="AB320" s="105">
        <f t="shared" si="42"/>
        <v>0</v>
      </c>
      <c r="AC320" s="91"/>
      <c r="AD320" s="91"/>
      <c r="AF320" s="89"/>
    </row>
    <row r="321" spans="5:32" s="87" customFormat="1" ht="50.1" customHeight="1">
      <c r="E321" s="140"/>
      <c r="F321" s="91"/>
      <c r="G321" s="91"/>
      <c r="I321" s="92"/>
      <c r="J321" s="105">
        <f t="shared" si="43"/>
        <v>0</v>
      </c>
      <c r="K321" s="104"/>
      <c r="L321" s="95"/>
      <c r="N321" s="107"/>
      <c r="O321" s="107"/>
      <c r="P321" s="92">
        <f t="shared" si="44"/>
        <v>0</v>
      </c>
      <c r="Q321" s="105">
        <f t="shared" si="45"/>
        <v>0</v>
      </c>
      <c r="R321" s="104"/>
      <c r="S321" s="91"/>
      <c r="U321" s="92"/>
      <c r="V321" s="105">
        <f t="shared" si="46"/>
        <v>0</v>
      </c>
      <c r="W321" s="104"/>
      <c r="X321" s="91"/>
      <c r="Z321" s="92"/>
      <c r="AA321" s="105">
        <f t="shared" si="41"/>
        <v>0</v>
      </c>
      <c r="AB321" s="105">
        <f t="shared" si="42"/>
        <v>0</v>
      </c>
      <c r="AC321" s="91"/>
      <c r="AD321" s="91"/>
      <c r="AF321" s="89"/>
    </row>
    <row r="322" spans="5:32" s="87" customFormat="1" ht="50.1" customHeight="1">
      <c r="E322" s="140"/>
      <c r="F322" s="91"/>
      <c r="G322" s="91"/>
      <c r="I322" s="104"/>
      <c r="J322" s="104"/>
      <c r="K322" s="104"/>
      <c r="L322" s="95"/>
      <c r="N322" s="107"/>
      <c r="O322" s="107"/>
      <c r="P322" s="107"/>
      <c r="Q322" s="104"/>
      <c r="R322" s="104"/>
      <c r="S322" s="91"/>
      <c r="U322" s="91"/>
      <c r="V322" s="104"/>
      <c r="W322" s="104"/>
      <c r="X322" s="91"/>
      <c r="Z322" s="91"/>
      <c r="AA322" s="104"/>
      <c r="AB322" s="104"/>
      <c r="AC322" s="91"/>
      <c r="AD322" s="91"/>
      <c r="AF322" s="89"/>
    </row>
    <row r="323" spans="5:32" s="87" customFormat="1" ht="50.1" customHeight="1">
      <c r="E323" s="140"/>
      <c r="F323" s="91"/>
      <c r="G323" s="91"/>
      <c r="I323" s="104"/>
      <c r="J323" s="104"/>
      <c r="K323" s="104"/>
      <c r="L323" s="95"/>
      <c r="N323" s="107"/>
      <c r="O323" s="107"/>
      <c r="P323" s="107"/>
      <c r="Q323" s="104"/>
      <c r="R323" s="104"/>
      <c r="S323" s="91"/>
      <c r="U323" s="91"/>
      <c r="V323" s="104"/>
      <c r="W323" s="104"/>
      <c r="X323" s="91"/>
      <c r="Z323" s="91"/>
      <c r="AA323" s="104"/>
      <c r="AB323" s="104"/>
      <c r="AC323" s="91"/>
      <c r="AD323" s="91"/>
      <c r="AF323" s="89"/>
    </row>
    <row r="324" spans="5:32" s="87" customFormat="1" ht="50.1" customHeight="1">
      <c r="E324" s="140"/>
      <c r="F324" s="91"/>
      <c r="G324" s="91"/>
      <c r="I324" s="104"/>
      <c r="J324" s="104"/>
      <c r="K324" s="104"/>
      <c r="L324" s="95"/>
      <c r="N324" s="107"/>
      <c r="O324" s="107"/>
      <c r="P324" s="107"/>
      <c r="Q324" s="104"/>
      <c r="R324" s="104"/>
      <c r="S324" s="91"/>
      <c r="U324" s="91"/>
      <c r="V324" s="104"/>
      <c r="W324" s="104"/>
      <c r="X324" s="91"/>
      <c r="Z324" s="91"/>
      <c r="AA324" s="104"/>
      <c r="AB324" s="104"/>
      <c r="AC324" s="91"/>
      <c r="AD324" s="91"/>
      <c r="AF324" s="89"/>
    </row>
    <row r="325" spans="5:32" s="87" customFormat="1" ht="50.1" customHeight="1">
      <c r="E325" s="140"/>
      <c r="F325" s="91"/>
      <c r="G325" s="91"/>
      <c r="I325" s="104"/>
      <c r="J325" s="104"/>
      <c r="K325" s="104"/>
      <c r="L325" s="95"/>
      <c r="N325" s="107"/>
      <c r="O325" s="107"/>
      <c r="P325" s="107"/>
      <c r="Q325" s="104"/>
      <c r="R325" s="104"/>
      <c r="S325" s="91"/>
      <c r="U325" s="91"/>
      <c r="V325" s="104"/>
      <c r="W325" s="104"/>
      <c r="X325" s="91"/>
      <c r="Z325" s="91"/>
      <c r="AA325" s="104"/>
      <c r="AB325" s="104"/>
      <c r="AC325" s="91"/>
      <c r="AD325" s="91"/>
      <c r="AF325" s="89"/>
    </row>
    <row r="326" spans="5:32" s="87" customFormat="1" ht="50.1" customHeight="1">
      <c r="E326" s="140"/>
      <c r="F326" s="91"/>
      <c r="G326" s="91"/>
      <c r="I326" s="104"/>
      <c r="J326" s="104"/>
      <c r="K326" s="104"/>
      <c r="L326" s="95"/>
      <c r="N326" s="107"/>
      <c r="O326" s="107"/>
      <c r="P326" s="107"/>
      <c r="Q326" s="104"/>
      <c r="R326" s="104"/>
      <c r="S326" s="91"/>
      <c r="U326" s="91"/>
      <c r="V326" s="104"/>
      <c r="W326" s="104"/>
      <c r="X326" s="91"/>
      <c r="Z326" s="91"/>
      <c r="AA326" s="104"/>
      <c r="AB326" s="104"/>
      <c r="AC326" s="91"/>
      <c r="AD326" s="91"/>
      <c r="AF326" s="89"/>
    </row>
    <row r="327" spans="5:32" s="87" customFormat="1" ht="50.1" customHeight="1">
      <c r="E327" s="140"/>
      <c r="F327" s="91"/>
      <c r="G327" s="91"/>
      <c r="I327" s="104"/>
      <c r="J327" s="104"/>
      <c r="K327" s="104"/>
      <c r="L327" s="95"/>
      <c r="N327" s="107"/>
      <c r="O327" s="107"/>
      <c r="P327" s="107"/>
      <c r="Q327" s="104"/>
      <c r="R327" s="104"/>
      <c r="S327" s="91"/>
      <c r="U327" s="91"/>
      <c r="V327" s="104"/>
      <c r="W327" s="104"/>
      <c r="X327" s="91"/>
      <c r="Z327" s="91"/>
      <c r="AA327" s="104"/>
      <c r="AB327" s="104"/>
      <c r="AC327" s="91"/>
      <c r="AD327" s="91"/>
      <c r="AF327" s="89"/>
    </row>
    <row r="328" spans="5:32" s="87" customFormat="1" ht="50.1" customHeight="1">
      <c r="E328" s="140"/>
      <c r="F328" s="91"/>
      <c r="G328" s="91"/>
      <c r="I328" s="104"/>
      <c r="J328" s="104"/>
      <c r="K328" s="104"/>
      <c r="L328" s="95"/>
      <c r="N328" s="107"/>
      <c r="O328" s="107"/>
      <c r="P328" s="107"/>
      <c r="Q328" s="104"/>
      <c r="R328" s="104"/>
      <c r="S328" s="91"/>
      <c r="U328" s="91"/>
      <c r="V328" s="104"/>
      <c r="W328" s="104"/>
      <c r="X328" s="91"/>
      <c r="Z328" s="91"/>
      <c r="AA328" s="104"/>
      <c r="AB328" s="104"/>
      <c r="AC328" s="91"/>
      <c r="AD328" s="91"/>
      <c r="AF328" s="89"/>
    </row>
    <row r="329" spans="5:32" s="87" customFormat="1" ht="50.1" customHeight="1">
      <c r="E329" s="140"/>
      <c r="F329" s="91"/>
      <c r="G329" s="91"/>
      <c r="I329" s="104"/>
      <c r="J329" s="104"/>
      <c r="K329" s="104"/>
      <c r="L329" s="95"/>
      <c r="N329" s="107"/>
      <c r="O329" s="107"/>
      <c r="P329" s="107"/>
      <c r="Q329" s="104"/>
      <c r="R329" s="104"/>
      <c r="S329" s="91"/>
      <c r="U329" s="91"/>
      <c r="V329" s="104"/>
      <c r="W329" s="104"/>
      <c r="X329" s="91"/>
      <c r="Z329" s="91"/>
      <c r="AA329" s="104"/>
      <c r="AB329" s="104"/>
      <c r="AC329" s="91"/>
      <c r="AD329" s="91"/>
      <c r="AF329" s="89"/>
    </row>
    <row r="330" spans="5:32" s="87" customFormat="1" ht="50.1" customHeight="1">
      <c r="E330" s="140"/>
      <c r="F330" s="91"/>
      <c r="G330" s="91"/>
      <c r="I330" s="104"/>
      <c r="J330" s="104"/>
      <c r="K330" s="104"/>
      <c r="L330" s="95"/>
      <c r="N330" s="107"/>
      <c r="O330" s="107"/>
      <c r="P330" s="107"/>
      <c r="Q330" s="104"/>
      <c r="R330" s="104"/>
      <c r="S330" s="91"/>
      <c r="U330" s="91"/>
      <c r="V330" s="104"/>
      <c r="W330" s="104"/>
      <c r="X330" s="91"/>
      <c r="Z330" s="91"/>
      <c r="AA330" s="104"/>
      <c r="AB330" s="104"/>
      <c r="AC330" s="91"/>
      <c r="AD330" s="91"/>
      <c r="AF330" s="89"/>
    </row>
    <row r="331" spans="5:32" s="87" customFormat="1" ht="50.1" customHeight="1">
      <c r="E331" s="140"/>
      <c r="F331" s="91"/>
      <c r="G331" s="91"/>
      <c r="I331" s="104"/>
      <c r="J331" s="104"/>
      <c r="K331" s="104"/>
      <c r="L331" s="95"/>
      <c r="N331" s="107"/>
      <c r="O331" s="107"/>
      <c r="P331" s="107"/>
      <c r="Q331" s="104"/>
      <c r="R331" s="104"/>
      <c r="S331" s="91"/>
      <c r="U331" s="91"/>
      <c r="V331" s="104"/>
      <c r="W331" s="104"/>
      <c r="X331" s="91"/>
      <c r="Z331" s="91"/>
      <c r="AA331" s="104"/>
      <c r="AB331" s="104"/>
      <c r="AC331" s="91"/>
      <c r="AD331" s="91"/>
      <c r="AF331" s="89"/>
    </row>
    <row r="332" spans="5:32" s="87" customFormat="1" ht="50.1" customHeight="1">
      <c r="E332" s="140"/>
      <c r="F332" s="91"/>
      <c r="G332" s="91"/>
      <c r="I332" s="104"/>
      <c r="J332" s="104"/>
      <c r="K332" s="104"/>
      <c r="L332" s="95"/>
      <c r="N332" s="107"/>
      <c r="O332" s="107"/>
      <c r="P332" s="107"/>
      <c r="Q332" s="104"/>
      <c r="R332" s="104"/>
      <c r="S332" s="91"/>
      <c r="U332" s="91"/>
      <c r="V332" s="104"/>
      <c r="W332" s="104"/>
      <c r="X332" s="91"/>
      <c r="Z332" s="91"/>
      <c r="AA332" s="104"/>
      <c r="AB332" s="104"/>
      <c r="AC332" s="91"/>
      <c r="AD332" s="91"/>
      <c r="AF332" s="89"/>
    </row>
    <row r="333" spans="5:32" s="87" customFormat="1" ht="50.1" customHeight="1">
      <c r="E333" s="140"/>
      <c r="F333" s="91"/>
      <c r="G333" s="91"/>
      <c r="I333" s="104"/>
      <c r="J333" s="104"/>
      <c r="K333" s="104"/>
      <c r="L333" s="95"/>
      <c r="N333" s="107"/>
      <c r="O333" s="107"/>
      <c r="P333" s="107"/>
      <c r="Q333" s="104"/>
      <c r="R333" s="104"/>
      <c r="S333" s="91"/>
      <c r="U333" s="91"/>
      <c r="V333" s="104"/>
      <c r="W333" s="104"/>
      <c r="X333" s="91"/>
      <c r="Z333" s="91"/>
      <c r="AA333" s="104"/>
      <c r="AB333" s="104"/>
      <c r="AC333" s="91"/>
      <c r="AD333" s="91"/>
      <c r="AF333" s="89"/>
    </row>
    <row r="334" spans="5:32" s="87" customFormat="1" ht="50.1" customHeight="1">
      <c r="E334" s="140"/>
      <c r="F334" s="91"/>
      <c r="G334" s="91"/>
      <c r="I334" s="104"/>
      <c r="J334" s="104"/>
      <c r="K334" s="104"/>
      <c r="L334" s="95"/>
      <c r="N334" s="107"/>
      <c r="O334" s="107"/>
      <c r="P334" s="107"/>
      <c r="Q334" s="104"/>
      <c r="R334" s="104"/>
      <c r="S334" s="91"/>
      <c r="U334" s="91"/>
      <c r="V334" s="104"/>
      <c r="W334" s="104"/>
      <c r="X334" s="91"/>
      <c r="Z334" s="91"/>
      <c r="AA334" s="104"/>
      <c r="AB334" s="104"/>
      <c r="AC334" s="91"/>
      <c r="AD334" s="91"/>
      <c r="AF334" s="89"/>
    </row>
    <row r="335" spans="5:32" s="87" customFormat="1" ht="50.1" customHeight="1">
      <c r="E335" s="140"/>
      <c r="F335" s="91"/>
      <c r="G335" s="91"/>
      <c r="I335" s="104"/>
      <c r="J335" s="104"/>
      <c r="K335" s="104"/>
      <c r="L335" s="95"/>
      <c r="N335" s="107"/>
      <c r="O335" s="107"/>
      <c r="P335" s="107"/>
      <c r="Q335" s="104"/>
      <c r="R335" s="104"/>
      <c r="S335" s="91"/>
      <c r="U335" s="91"/>
      <c r="V335" s="104"/>
      <c r="W335" s="104"/>
      <c r="X335" s="91"/>
      <c r="Z335" s="91"/>
      <c r="AA335" s="104"/>
      <c r="AB335" s="104"/>
      <c r="AC335" s="91"/>
      <c r="AD335" s="91"/>
      <c r="AF335" s="89"/>
    </row>
    <row r="336" spans="5:32" s="87" customFormat="1" ht="50.1" customHeight="1">
      <c r="E336" s="140"/>
      <c r="F336" s="91"/>
      <c r="G336" s="91"/>
      <c r="I336" s="104"/>
      <c r="J336" s="104"/>
      <c r="K336" s="104"/>
      <c r="L336" s="95"/>
      <c r="N336" s="107"/>
      <c r="O336" s="107"/>
      <c r="P336" s="107"/>
      <c r="Q336" s="104"/>
      <c r="R336" s="104"/>
      <c r="S336" s="91"/>
      <c r="U336" s="91"/>
      <c r="V336" s="104"/>
      <c r="W336" s="104"/>
      <c r="X336" s="91"/>
      <c r="Z336" s="91"/>
      <c r="AA336" s="104"/>
      <c r="AB336" s="104"/>
      <c r="AC336" s="91"/>
      <c r="AD336" s="91"/>
      <c r="AF336" s="89"/>
    </row>
    <row r="337" spans="5:32" s="87" customFormat="1" ht="50.1" customHeight="1">
      <c r="E337" s="140"/>
      <c r="F337" s="91"/>
      <c r="G337" s="91"/>
      <c r="I337" s="104"/>
      <c r="J337" s="104"/>
      <c r="K337" s="104"/>
      <c r="L337" s="95"/>
      <c r="N337" s="107"/>
      <c r="O337" s="107"/>
      <c r="P337" s="107"/>
      <c r="Q337" s="104"/>
      <c r="R337" s="104"/>
      <c r="S337" s="91"/>
      <c r="U337" s="91"/>
      <c r="V337" s="104"/>
      <c r="W337" s="104"/>
      <c r="X337" s="91"/>
      <c r="Z337" s="91"/>
      <c r="AA337" s="104"/>
      <c r="AB337" s="104"/>
      <c r="AC337" s="91"/>
      <c r="AD337" s="91"/>
      <c r="AF337" s="89"/>
    </row>
    <row r="338" spans="5:32" s="87" customFormat="1" ht="50.1" customHeight="1">
      <c r="E338" s="140"/>
      <c r="F338" s="91"/>
      <c r="G338" s="91"/>
      <c r="I338" s="104"/>
      <c r="J338" s="104"/>
      <c r="K338" s="104"/>
      <c r="L338" s="95"/>
      <c r="N338" s="107"/>
      <c r="O338" s="107"/>
      <c r="P338" s="107"/>
      <c r="Q338" s="104"/>
      <c r="R338" s="104"/>
      <c r="S338" s="91"/>
      <c r="U338" s="91"/>
      <c r="V338" s="104"/>
      <c r="W338" s="104"/>
      <c r="X338" s="91"/>
      <c r="Z338" s="91"/>
      <c r="AA338" s="104"/>
      <c r="AB338" s="104"/>
      <c r="AC338" s="91"/>
      <c r="AD338" s="91"/>
      <c r="AF338" s="89"/>
    </row>
    <row r="339" spans="5:32" s="87" customFormat="1" ht="50.1" customHeight="1">
      <c r="E339" s="140"/>
      <c r="F339" s="91"/>
      <c r="G339" s="91"/>
      <c r="I339" s="104"/>
      <c r="J339" s="104"/>
      <c r="K339" s="104"/>
      <c r="L339" s="95"/>
      <c r="N339" s="107"/>
      <c r="O339" s="107"/>
      <c r="P339" s="107"/>
      <c r="Q339" s="104"/>
      <c r="R339" s="104"/>
      <c r="S339" s="91"/>
      <c r="U339" s="91"/>
      <c r="V339" s="104"/>
      <c r="W339" s="104"/>
      <c r="X339" s="91"/>
      <c r="Z339" s="91"/>
      <c r="AA339" s="104"/>
      <c r="AB339" s="104"/>
      <c r="AC339" s="91"/>
      <c r="AD339" s="91"/>
      <c r="AF339" s="89"/>
    </row>
    <row r="340" spans="5:32" s="87" customFormat="1" ht="50.1" customHeight="1">
      <c r="E340" s="140"/>
      <c r="F340" s="91"/>
      <c r="G340" s="91"/>
      <c r="I340" s="104"/>
      <c r="J340" s="104"/>
      <c r="K340" s="104"/>
      <c r="L340" s="95"/>
      <c r="N340" s="107"/>
      <c r="O340" s="107"/>
      <c r="P340" s="107"/>
      <c r="Q340" s="104"/>
      <c r="R340" s="104"/>
      <c r="S340" s="91"/>
      <c r="U340" s="91"/>
      <c r="V340" s="104"/>
      <c r="W340" s="104"/>
      <c r="X340" s="91"/>
      <c r="Z340" s="91"/>
      <c r="AA340" s="104"/>
      <c r="AB340" s="104"/>
      <c r="AC340" s="91"/>
      <c r="AD340" s="91"/>
      <c r="AF340" s="89"/>
    </row>
    <row r="341" spans="5:32" s="87" customFormat="1" ht="50.1" customHeight="1">
      <c r="E341" s="140"/>
      <c r="F341" s="91"/>
      <c r="G341" s="91"/>
      <c r="I341" s="104"/>
      <c r="J341" s="104"/>
      <c r="K341" s="104"/>
      <c r="L341" s="95"/>
      <c r="N341" s="107"/>
      <c r="O341" s="107"/>
      <c r="P341" s="107"/>
      <c r="Q341" s="104"/>
      <c r="R341" s="104"/>
      <c r="S341" s="91"/>
      <c r="U341" s="91"/>
      <c r="V341" s="104"/>
      <c r="W341" s="104"/>
      <c r="X341" s="91"/>
      <c r="Z341" s="91"/>
      <c r="AA341" s="104"/>
      <c r="AB341" s="104"/>
      <c r="AC341" s="91"/>
      <c r="AD341" s="91"/>
      <c r="AF341" s="89"/>
    </row>
    <row r="342" spans="5:32" s="87" customFormat="1" ht="50.1" customHeight="1">
      <c r="E342" s="140"/>
      <c r="F342" s="91"/>
      <c r="G342" s="91"/>
      <c r="I342" s="104"/>
      <c r="J342" s="104"/>
      <c r="K342" s="104"/>
      <c r="L342" s="95"/>
      <c r="N342" s="107"/>
      <c r="O342" s="107"/>
      <c r="P342" s="107"/>
      <c r="Q342" s="104"/>
      <c r="R342" s="104"/>
      <c r="S342" s="91"/>
      <c r="U342" s="91"/>
      <c r="V342" s="104"/>
      <c r="W342" s="104"/>
      <c r="X342" s="91"/>
      <c r="Z342" s="91"/>
      <c r="AA342" s="104"/>
      <c r="AB342" s="104"/>
      <c r="AC342" s="91"/>
      <c r="AD342" s="91"/>
      <c r="AF342" s="89"/>
    </row>
    <row r="343" spans="5:32" s="87" customFormat="1" ht="50.1" customHeight="1">
      <c r="E343" s="140"/>
      <c r="F343" s="91"/>
      <c r="G343" s="91"/>
      <c r="I343" s="104"/>
      <c r="J343" s="104"/>
      <c r="K343" s="104"/>
      <c r="L343" s="95"/>
      <c r="N343" s="107"/>
      <c r="O343" s="107"/>
      <c r="P343" s="107"/>
      <c r="Q343" s="104"/>
      <c r="R343" s="104"/>
      <c r="S343" s="91"/>
      <c r="U343" s="91"/>
      <c r="V343" s="104"/>
      <c r="W343" s="104"/>
      <c r="X343" s="91"/>
      <c r="Z343" s="91"/>
      <c r="AA343" s="104"/>
      <c r="AB343" s="104"/>
      <c r="AC343" s="91"/>
      <c r="AD343" s="91"/>
      <c r="AF343" s="89"/>
    </row>
    <row r="344" spans="5:32" s="87" customFormat="1" ht="50.1" customHeight="1">
      <c r="E344" s="140"/>
      <c r="F344" s="91"/>
      <c r="G344" s="91"/>
      <c r="I344" s="104"/>
      <c r="J344" s="104"/>
      <c r="K344" s="104"/>
      <c r="L344" s="95"/>
      <c r="N344" s="107"/>
      <c r="O344" s="107"/>
      <c r="P344" s="107"/>
      <c r="Q344" s="104"/>
      <c r="R344" s="104"/>
      <c r="S344" s="91"/>
      <c r="U344" s="91"/>
      <c r="V344" s="104"/>
      <c r="W344" s="104"/>
      <c r="X344" s="91"/>
      <c r="Z344" s="91"/>
      <c r="AA344" s="104"/>
      <c r="AB344" s="104"/>
      <c r="AC344" s="91"/>
      <c r="AD344" s="91"/>
      <c r="AF344" s="89"/>
    </row>
    <row r="345" spans="5:32" s="87" customFormat="1" ht="50.1" customHeight="1">
      <c r="E345" s="140"/>
      <c r="F345" s="91"/>
      <c r="G345" s="91"/>
      <c r="I345" s="104"/>
      <c r="J345" s="104"/>
      <c r="K345" s="104"/>
      <c r="L345" s="95"/>
      <c r="N345" s="107"/>
      <c r="O345" s="107"/>
      <c r="P345" s="107"/>
      <c r="Q345" s="104"/>
      <c r="R345" s="104"/>
      <c r="S345" s="91"/>
      <c r="U345" s="91"/>
      <c r="V345" s="104"/>
      <c r="W345" s="104"/>
      <c r="X345" s="91"/>
      <c r="Z345" s="91"/>
      <c r="AA345" s="104"/>
      <c r="AB345" s="104"/>
      <c r="AC345" s="91"/>
      <c r="AD345" s="91"/>
      <c r="AF345" s="89"/>
    </row>
    <row r="346" spans="5:32" s="87" customFormat="1" ht="50.1" customHeight="1">
      <c r="E346" s="140"/>
      <c r="F346" s="91"/>
      <c r="G346" s="91"/>
      <c r="I346" s="104"/>
      <c r="J346" s="104"/>
      <c r="K346" s="104"/>
      <c r="L346" s="95"/>
      <c r="N346" s="107"/>
      <c r="O346" s="107"/>
      <c r="P346" s="107"/>
      <c r="Q346" s="104"/>
      <c r="R346" s="104"/>
      <c r="S346" s="91"/>
      <c r="U346" s="91"/>
      <c r="V346" s="104"/>
      <c r="W346" s="104"/>
      <c r="X346" s="91"/>
      <c r="Z346" s="91"/>
      <c r="AA346" s="104"/>
      <c r="AB346" s="104"/>
      <c r="AC346" s="91"/>
      <c r="AD346" s="91"/>
      <c r="AF346" s="89"/>
    </row>
    <row r="347" spans="5:32" s="87" customFormat="1" ht="50.1" customHeight="1">
      <c r="E347" s="140"/>
      <c r="F347" s="91"/>
      <c r="G347" s="91"/>
      <c r="I347" s="104"/>
      <c r="J347" s="104"/>
      <c r="K347" s="104"/>
      <c r="L347" s="95"/>
      <c r="N347" s="107"/>
      <c r="O347" s="107"/>
      <c r="P347" s="107"/>
      <c r="Q347" s="104"/>
      <c r="R347" s="104"/>
      <c r="S347" s="91"/>
      <c r="U347" s="91"/>
      <c r="V347" s="104"/>
      <c r="W347" s="104"/>
      <c r="X347" s="91"/>
      <c r="Z347" s="91"/>
      <c r="AA347" s="104"/>
      <c r="AB347" s="104"/>
      <c r="AC347" s="91"/>
      <c r="AD347" s="91"/>
      <c r="AF347" s="89"/>
    </row>
    <row r="348" spans="5:32" s="87" customFormat="1" ht="50.1" customHeight="1">
      <c r="E348" s="140"/>
      <c r="F348" s="91"/>
      <c r="G348" s="91"/>
      <c r="I348" s="104"/>
      <c r="J348" s="104"/>
      <c r="K348" s="104"/>
      <c r="L348" s="95"/>
      <c r="N348" s="107"/>
      <c r="O348" s="107"/>
      <c r="P348" s="107"/>
      <c r="Q348" s="104"/>
      <c r="R348" s="104"/>
      <c r="S348" s="91"/>
      <c r="U348" s="91"/>
      <c r="V348" s="104"/>
      <c r="W348" s="104"/>
      <c r="X348" s="91"/>
      <c r="Z348" s="91"/>
      <c r="AA348" s="104"/>
      <c r="AB348" s="104"/>
      <c r="AC348" s="91"/>
      <c r="AD348" s="91"/>
      <c r="AF348" s="89"/>
    </row>
    <row r="349" spans="5:32" s="87" customFormat="1" ht="50.1" customHeight="1">
      <c r="E349" s="140"/>
      <c r="F349" s="91"/>
      <c r="G349" s="91"/>
      <c r="I349" s="104"/>
      <c r="J349" s="104"/>
      <c r="K349" s="104"/>
      <c r="L349" s="95"/>
      <c r="N349" s="107"/>
      <c r="O349" s="107"/>
      <c r="P349" s="107"/>
      <c r="Q349" s="104"/>
      <c r="R349" s="104"/>
      <c r="S349" s="91"/>
      <c r="U349" s="91"/>
      <c r="V349" s="104"/>
      <c r="W349" s="104"/>
      <c r="X349" s="91"/>
      <c r="Z349" s="91"/>
      <c r="AA349" s="104"/>
      <c r="AB349" s="104"/>
      <c r="AC349" s="91"/>
      <c r="AD349" s="91"/>
      <c r="AF349" s="89"/>
    </row>
    <row r="350" spans="5:32" s="87" customFormat="1" ht="50.1" customHeight="1">
      <c r="E350" s="140"/>
      <c r="F350" s="91"/>
      <c r="G350" s="91"/>
      <c r="I350" s="104"/>
      <c r="J350" s="104"/>
      <c r="K350" s="104"/>
      <c r="L350" s="95"/>
      <c r="N350" s="107"/>
      <c r="O350" s="107"/>
      <c r="P350" s="107"/>
      <c r="Q350" s="104"/>
      <c r="R350" s="104"/>
      <c r="S350" s="91"/>
      <c r="U350" s="91"/>
      <c r="V350" s="104"/>
      <c r="W350" s="104"/>
      <c r="X350" s="91"/>
      <c r="Z350" s="91"/>
      <c r="AA350" s="104"/>
      <c r="AB350" s="104"/>
      <c r="AC350" s="91"/>
      <c r="AD350" s="91"/>
      <c r="AF350" s="89"/>
    </row>
    <row r="351" spans="5:32" s="87" customFormat="1" ht="50.1" customHeight="1">
      <c r="E351" s="140"/>
      <c r="F351" s="91"/>
      <c r="G351" s="91"/>
      <c r="I351" s="104"/>
      <c r="J351" s="104"/>
      <c r="K351" s="104"/>
      <c r="L351" s="95"/>
      <c r="N351" s="107"/>
      <c r="O351" s="107"/>
      <c r="P351" s="107"/>
      <c r="Q351" s="104"/>
      <c r="R351" s="104"/>
      <c r="S351" s="91"/>
      <c r="U351" s="91"/>
      <c r="V351" s="104"/>
      <c r="W351" s="104"/>
      <c r="X351" s="91"/>
      <c r="Z351" s="91"/>
      <c r="AA351" s="104"/>
      <c r="AB351" s="104"/>
      <c r="AC351" s="91"/>
      <c r="AD351" s="91"/>
      <c r="AF351" s="89"/>
    </row>
    <row r="352" spans="5:32" s="87" customFormat="1" ht="50.1" customHeight="1">
      <c r="E352" s="140"/>
      <c r="F352" s="91"/>
      <c r="G352" s="91"/>
      <c r="I352" s="104"/>
      <c r="J352" s="104"/>
      <c r="K352" s="104"/>
      <c r="L352" s="95"/>
      <c r="N352" s="107"/>
      <c r="O352" s="107"/>
      <c r="P352" s="107"/>
      <c r="Q352" s="104"/>
      <c r="R352" s="104"/>
      <c r="S352" s="91"/>
      <c r="U352" s="91"/>
      <c r="V352" s="104"/>
      <c r="W352" s="104"/>
      <c r="X352" s="91"/>
      <c r="Z352" s="91"/>
      <c r="AA352" s="104"/>
      <c r="AB352" s="104"/>
      <c r="AC352" s="91"/>
      <c r="AD352" s="91"/>
      <c r="AF352" s="89"/>
    </row>
    <row r="353" spans="5:32" s="87" customFormat="1" ht="50.1" customHeight="1">
      <c r="E353" s="140"/>
      <c r="F353" s="91"/>
      <c r="G353" s="91"/>
      <c r="I353" s="104"/>
      <c r="J353" s="104"/>
      <c r="K353" s="104"/>
      <c r="L353" s="95"/>
      <c r="N353" s="107"/>
      <c r="O353" s="107"/>
      <c r="P353" s="107"/>
      <c r="Q353" s="104"/>
      <c r="R353" s="104"/>
      <c r="S353" s="91"/>
      <c r="U353" s="91"/>
      <c r="V353" s="104"/>
      <c r="W353" s="104"/>
      <c r="X353" s="91"/>
      <c r="Z353" s="91"/>
      <c r="AA353" s="104"/>
      <c r="AB353" s="104"/>
      <c r="AC353" s="91"/>
      <c r="AD353" s="91"/>
      <c r="AF353" s="89"/>
    </row>
    <row r="354" spans="5:32" s="87" customFormat="1" ht="50.1" customHeight="1">
      <c r="E354" s="140"/>
      <c r="F354" s="91"/>
      <c r="G354" s="91"/>
      <c r="I354" s="104"/>
      <c r="J354" s="104"/>
      <c r="K354" s="104"/>
      <c r="L354" s="95"/>
      <c r="N354" s="107"/>
      <c r="O354" s="107"/>
      <c r="P354" s="107"/>
      <c r="Q354" s="104"/>
      <c r="R354" s="104"/>
      <c r="S354" s="91"/>
      <c r="U354" s="91"/>
      <c r="V354" s="104"/>
      <c r="W354" s="104"/>
      <c r="X354" s="91"/>
      <c r="Z354" s="91"/>
      <c r="AA354" s="104"/>
      <c r="AB354" s="104"/>
      <c r="AC354" s="91"/>
      <c r="AD354" s="91"/>
      <c r="AF354" s="89"/>
    </row>
    <row r="355" spans="5:32" s="87" customFormat="1" ht="50.1" customHeight="1">
      <c r="E355" s="140"/>
      <c r="F355" s="91"/>
      <c r="G355" s="91"/>
      <c r="I355" s="104"/>
      <c r="J355" s="104"/>
      <c r="K355" s="104"/>
      <c r="L355" s="95"/>
      <c r="N355" s="107"/>
      <c r="O355" s="107"/>
      <c r="P355" s="107"/>
      <c r="Q355" s="104"/>
      <c r="R355" s="104"/>
      <c r="S355" s="91"/>
      <c r="U355" s="91"/>
      <c r="V355" s="104"/>
      <c r="W355" s="104"/>
      <c r="X355" s="91"/>
      <c r="Z355" s="91"/>
      <c r="AA355" s="104"/>
      <c r="AB355" s="104"/>
      <c r="AC355" s="91"/>
      <c r="AD355" s="91"/>
      <c r="AF355" s="89"/>
    </row>
    <row r="356" spans="5:32" s="87" customFormat="1" ht="50.1" customHeight="1">
      <c r="E356" s="140"/>
      <c r="F356" s="91"/>
      <c r="G356" s="91"/>
      <c r="I356" s="104"/>
      <c r="J356" s="104"/>
      <c r="K356" s="104"/>
      <c r="L356" s="95"/>
      <c r="N356" s="107"/>
      <c r="O356" s="107"/>
      <c r="P356" s="107"/>
      <c r="Q356" s="104"/>
      <c r="R356" s="104"/>
      <c r="S356" s="91"/>
      <c r="U356" s="91"/>
      <c r="V356" s="104"/>
      <c r="W356" s="104"/>
      <c r="X356" s="91"/>
      <c r="Z356" s="91"/>
      <c r="AA356" s="104"/>
      <c r="AB356" s="104"/>
      <c r="AC356" s="91"/>
      <c r="AD356" s="91"/>
      <c r="AF356" s="89"/>
    </row>
    <row r="357" spans="5:32" s="87" customFormat="1" ht="50.1" customHeight="1">
      <c r="E357" s="140"/>
      <c r="F357" s="91"/>
      <c r="G357" s="91"/>
      <c r="I357" s="104"/>
      <c r="J357" s="104"/>
      <c r="K357" s="104"/>
      <c r="L357" s="95"/>
      <c r="N357" s="107"/>
      <c r="O357" s="107"/>
      <c r="P357" s="107"/>
      <c r="Q357" s="104"/>
      <c r="R357" s="104"/>
      <c r="S357" s="91"/>
      <c r="U357" s="91"/>
      <c r="V357" s="104"/>
      <c r="W357" s="104"/>
      <c r="X357" s="91"/>
      <c r="Z357" s="91"/>
      <c r="AA357" s="104"/>
      <c r="AB357" s="104"/>
      <c r="AC357" s="91"/>
      <c r="AD357" s="91"/>
      <c r="AF357" s="89"/>
    </row>
    <row r="358" spans="5:32" s="87" customFormat="1" ht="50.1" customHeight="1">
      <c r="E358" s="140"/>
      <c r="F358" s="91"/>
      <c r="G358" s="91"/>
      <c r="I358" s="104"/>
      <c r="J358" s="104"/>
      <c r="K358" s="104"/>
      <c r="L358" s="95"/>
      <c r="N358" s="107"/>
      <c r="O358" s="107"/>
      <c r="P358" s="107"/>
      <c r="Q358" s="104"/>
      <c r="R358" s="104"/>
      <c r="S358" s="91"/>
      <c r="U358" s="91"/>
      <c r="V358" s="104"/>
      <c r="W358" s="104"/>
      <c r="X358" s="91"/>
      <c r="Z358" s="91"/>
      <c r="AA358" s="104"/>
      <c r="AB358" s="104"/>
      <c r="AC358" s="91"/>
      <c r="AD358" s="91"/>
      <c r="AF358" s="89"/>
    </row>
    <row r="359" spans="5:32" s="87" customFormat="1" ht="50.1" customHeight="1">
      <c r="E359" s="140"/>
      <c r="F359" s="91"/>
      <c r="G359" s="91"/>
      <c r="I359" s="104"/>
      <c r="J359" s="104"/>
      <c r="K359" s="104"/>
      <c r="L359" s="95"/>
      <c r="N359" s="107"/>
      <c r="O359" s="107"/>
      <c r="P359" s="107"/>
      <c r="Q359" s="104"/>
      <c r="R359" s="104"/>
      <c r="S359" s="91"/>
      <c r="U359" s="91"/>
      <c r="V359" s="104"/>
      <c r="W359" s="104"/>
      <c r="X359" s="91"/>
      <c r="Z359" s="91"/>
      <c r="AA359" s="104"/>
      <c r="AB359" s="104"/>
      <c r="AC359" s="91"/>
      <c r="AD359" s="91"/>
      <c r="AF359" s="89"/>
    </row>
    <row r="360" spans="5:32" s="87" customFormat="1" ht="50.1" customHeight="1">
      <c r="E360" s="140"/>
      <c r="F360" s="91"/>
      <c r="G360" s="91"/>
      <c r="I360" s="104"/>
      <c r="J360" s="104"/>
      <c r="K360" s="104"/>
      <c r="L360" s="95"/>
      <c r="N360" s="107"/>
      <c r="O360" s="107"/>
      <c r="P360" s="107"/>
      <c r="Q360" s="104"/>
      <c r="R360" s="104"/>
      <c r="S360" s="91"/>
      <c r="U360" s="91"/>
      <c r="V360" s="104"/>
      <c r="W360" s="104"/>
      <c r="X360" s="91"/>
      <c r="Z360" s="91"/>
      <c r="AA360" s="104"/>
      <c r="AB360" s="104"/>
      <c r="AC360" s="91"/>
      <c r="AD360" s="91"/>
      <c r="AF360" s="89"/>
    </row>
    <row r="361" spans="5:32" s="87" customFormat="1" ht="50.1" customHeight="1">
      <c r="E361" s="140"/>
      <c r="F361" s="91"/>
      <c r="G361" s="91"/>
      <c r="I361" s="104"/>
      <c r="J361" s="104"/>
      <c r="K361" s="104"/>
      <c r="L361" s="95"/>
      <c r="N361" s="107"/>
      <c r="O361" s="107"/>
      <c r="P361" s="107"/>
      <c r="Q361" s="104"/>
      <c r="R361" s="104"/>
      <c r="S361" s="91"/>
      <c r="U361" s="91"/>
      <c r="V361" s="104"/>
      <c r="W361" s="104"/>
      <c r="X361" s="91"/>
      <c r="Z361" s="91"/>
      <c r="AA361" s="104"/>
      <c r="AB361" s="104"/>
      <c r="AC361" s="91"/>
      <c r="AD361" s="91"/>
      <c r="AF361" s="89"/>
    </row>
    <row r="362" spans="5:32" s="87" customFormat="1" ht="50.1" customHeight="1">
      <c r="E362" s="140"/>
      <c r="F362" s="91"/>
      <c r="G362" s="91"/>
      <c r="I362" s="104"/>
      <c r="J362" s="104"/>
      <c r="K362" s="104"/>
      <c r="L362" s="95"/>
      <c r="N362" s="107"/>
      <c r="O362" s="107"/>
      <c r="P362" s="107"/>
      <c r="Q362" s="104"/>
      <c r="R362" s="104"/>
      <c r="S362" s="91"/>
      <c r="U362" s="91"/>
      <c r="V362" s="104"/>
      <c r="W362" s="104"/>
      <c r="X362" s="91"/>
      <c r="Z362" s="91"/>
      <c r="AA362" s="104"/>
      <c r="AB362" s="104"/>
      <c r="AC362" s="91"/>
      <c r="AD362" s="91"/>
      <c r="AF362" s="89"/>
    </row>
    <row r="363" spans="5:32" s="87" customFormat="1" ht="50.1" customHeight="1">
      <c r="E363" s="140"/>
      <c r="F363" s="91"/>
      <c r="G363" s="91"/>
      <c r="I363" s="104"/>
      <c r="J363" s="104"/>
      <c r="K363" s="104"/>
      <c r="L363" s="95"/>
      <c r="N363" s="107"/>
      <c r="O363" s="107"/>
      <c r="P363" s="107"/>
      <c r="Q363" s="104"/>
      <c r="R363" s="104"/>
      <c r="S363" s="91"/>
      <c r="U363" s="91"/>
      <c r="V363" s="104"/>
      <c r="W363" s="104"/>
      <c r="X363" s="91"/>
      <c r="Z363" s="91"/>
      <c r="AA363" s="104"/>
      <c r="AB363" s="104"/>
      <c r="AC363" s="91"/>
      <c r="AD363" s="91"/>
      <c r="AF363" s="89"/>
    </row>
    <row r="364" spans="5:32" s="87" customFormat="1" ht="50.1" customHeight="1">
      <c r="E364" s="140"/>
      <c r="F364" s="91"/>
      <c r="G364" s="91"/>
      <c r="I364" s="104"/>
      <c r="J364" s="104"/>
      <c r="K364" s="104"/>
      <c r="L364" s="95"/>
      <c r="N364" s="107"/>
      <c r="O364" s="107"/>
      <c r="P364" s="107"/>
      <c r="Q364" s="104"/>
      <c r="R364" s="104"/>
      <c r="S364" s="91"/>
      <c r="U364" s="91"/>
      <c r="V364" s="104"/>
      <c r="W364" s="104"/>
      <c r="X364" s="91"/>
      <c r="Z364" s="91"/>
      <c r="AA364" s="104"/>
      <c r="AB364" s="104"/>
      <c r="AC364" s="91"/>
      <c r="AD364" s="91"/>
      <c r="AF364" s="89"/>
    </row>
    <row r="365" spans="5:32" s="87" customFormat="1" ht="50.1" customHeight="1">
      <c r="E365" s="140"/>
      <c r="F365" s="91"/>
      <c r="G365" s="91"/>
      <c r="I365" s="104"/>
      <c r="J365" s="104"/>
      <c r="K365" s="104"/>
      <c r="L365" s="95"/>
      <c r="N365" s="107"/>
      <c r="O365" s="107"/>
      <c r="P365" s="107"/>
      <c r="Q365" s="104"/>
      <c r="R365" s="104"/>
      <c r="S365" s="91"/>
      <c r="U365" s="91"/>
      <c r="V365" s="104"/>
      <c r="W365" s="104"/>
      <c r="X365" s="91"/>
      <c r="Z365" s="91"/>
      <c r="AA365" s="104"/>
      <c r="AB365" s="104"/>
      <c r="AC365" s="91"/>
      <c r="AD365" s="91"/>
      <c r="AF365" s="89"/>
    </row>
    <row r="366" spans="5:32" s="87" customFormat="1" ht="50.1" customHeight="1">
      <c r="E366" s="140"/>
      <c r="F366" s="91"/>
      <c r="G366" s="91"/>
      <c r="I366" s="104"/>
      <c r="J366" s="104"/>
      <c r="K366" s="104"/>
      <c r="L366" s="95"/>
      <c r="N366" s="107"/>
      <c r="O366" s="107"/>
      <c r="P366" s="107"/>
      <c r="Q366" s="104"/>
      <c r="R366" s="104"/>
      <c r="S366" s="91"/>
      <c r="U366" s="91"/>
      <c r="V366" s="104"/>
      <c r="W366" s="104"/>
      <c r="X366" s="91"/>
      <c r="Z366" s="91"/>
      <c r="AA366" s="104"/>
      <c r="AB366" s="104"/>
      <c r="AC366" s="91"/>
      <c r="AD366" s="91"/>
      <c r="AF366" s="89"/>
    </row>
    <row r="367" spans="5:32" s="87" customFormat="1" ht="50.1" customHeight="1">
      <c r="E367" s="140"/>
      <c r="F367" s="91"/>
      <c r="G367" s="91"/>
      <c r="I367" s="104"/>
      <c r="J367" s="104"/>
      <c r="K367" s="104"/>
      <c r="L367" s="95"/>
      <c r="N367" s="107"/>
      <c r="O367" s="107"/>
      <c r="P367" s="107"/>
      <c r="Q367" s="104"/>
      <c r="R367" s="104"/>
      <c r="S367" s="91"/>
      <c r="U367" s="91"/>
      <c r="V367" s="104"/>
      <c r="W367" s="104"/>
      <c r="X367" s="91"/>
      <c r="Z367" s="91"/>
      <c r="AA367" s="104"/>
      <c r="AB367" s="104"/>
      <c r="AC367" s="91"/>
      <c r="AD367" s="91"/>
      <c r="AF367" s="89"/>
    </row>
    <row r="368" spans="5:32" s="87" customFormat="1" ht="50.1" customHeight="1">
      <c r="E368" s="140"/>
      <c r="F368" s="91"/>
      <c r="G368" s="91"/>
      <c r="I368" s="104"/>
      <c r="J368" s="104"/>
      <c r="K368" s="104"/>
      <c r="L368" s="95"/>
      <c r="N368" s="107"/>
      <c r="O368" s="107"/>
      <c r="P368" s="107"/>
      <c r="Q368" s="104"/>
      <c r="R368" s="104"/>
      <c r="S368" s="91"/>
      <c r="U368" s="91"/>
      <c r="V368" s="104"/>
      <c r="W368" s="104"/>
      <c r="X368" s="91"/>
      <c r="Z368" s="91"/>
      <c r="AA368" s="104"/>
      <c r="AB368" s="104"/>
      <c r="AC368" s="91"/>
      <c r="AD368" s="91"/>
      <c r="AF368" s="89"/>
    </row>
    <row r="369" spans="5:32" s="87" customFormat="1" ht="50.1" customHeight="1">
      <c r="E369" s="140"/>
      <c r="F369" s="91"/>
      <c r="G369" s="91"/>
      <c r="I369" s="104"/>
      <c r="J369" s="104"/>
      <c r="K369" s="104"/>
      <c r="L369" s="95"/>
      <c r="N369" s="107"/>
      <c r="O369" s="107"/>
      <c r="P369" s="107"/>
      <c r="Q369" s="104"/>
      <c r="R369" s="104"/>
      <c r="S369" s="91"/>
      <c r="U369" s="91"/>
      <c r="V369" s="104"/>
      <c r="W369" s="104"/>
      <c r="X369" s="91"/>
      <c r="Z369" s="91"/>
      <c r="AA369" s="104"/>
      <c r="AB369" s="104"/>
      <c r="AC369" s="91"/>
      <c r="AD369" s="91"/>
      <c r="AF369" s="89"/>
    </row>
    <row r="370" spans="5:32" s="87" customFormat="1" ht="50.1" customHeight="1">
      <c r="E370" s="140"/>
      <c r="F370" s="91"/>
      <c r="G370" s="91"/>
      <c r="I370" s="104"/>
      <c r="J370" s="104"/>
      <c r="K370" s="104"/>
      <c r="L370" s="95"/>
      <c r="N370" s="107"/>
      <c r="O370" s="107"/>
      <c r="P370" s="107"/>
      <c r="Q370" s="104"/>
      <c r="R370" s="104"/>
      <c r="S370" s="91"/>
      <c r="U370" s="91"/>
      <c r="V370" s="104"/>
      <c r="W370" s="104"/>
      <c r="X370" s="91"/>
      <c r="Z370" s="91"/>
      <c r="AA370" s="104"/>
      <c r="AB370" s="104"/>
      <c r="AC370" s="91"/>
      <c r="AD370" s="91"/>
      <c r="AF370" s="89"/>
    </row>
    <row r="371" spans="5:32" s="87" customFormat="1" ht="50.1" customHeight="1">
      <c r="E371" s="140"/>
      <c r="F371" s="91"/>
      <c r="G371" s="91"/>
      <c r="I371" s="104"/>
      <c r="J371" s="104"/>
      <c r="K371" s="104"/>
      <c r="L371" s="95"/>
      <c r="N371" s="107"/>
      <c r="O371" s="107"/>
      <c r="P371" s="107"/>
      <c r="Q371" s="104"/>
      <c r="R371" s="104"/>
      <c r="S371" s="91"/>
      <c r="U371" s="91"/>
      <c r="V371" s="104"/>
      <c r="W371" s="104"/>
      <c r="X371" s="91"/>
      <c r="Z371" s="91"/>
      <c r="AA371" s="104"/>
      <c r="AB371" s="104"/>
      <c r="AC371" s="91"/>
      <c r="AD371" s="91"/>
      <c r="AF371" s="89"/>
    </row>
    <row r="372" spans="5:32" s="87" customFormat="1" ht="50.1" customHeight="1">
      <c r="E372" s="140"/>
      <c r="F372" s="91"/>
      <c r="G372" s="91"/>
      <c r="I372" s="104"/>
      <c r="J372" s="104"/>
      <c r="K372" s="104"/>
      <c r="L372" s="95"/>
      <c r="N372" s="107"/>
      <c r="O372" s="107"/>
      <c r="P372" s="107"/>
      <c r="Q372" s="104"/>
      <c r="R372" s="104"/>
      <c r="S372" s="91"/>
      <c r="U372" s="91"/>
      <c r="V372" s="104"/>
      <c r="W372" s="104"/>
      <c r="X372" s="91"/>
      <c r="Z372" s="91"/>
      <c r="AA372" s="104"/>
      <c r="AB372" s="104"/>
      <c r="AC372" s="91"/>
      <c r="AD372" s="91"/>
      <c r="AF372" s="89"/>
    </row>
    <row r="373" spans="5:32" s="87" customFormat="1" ht="50.1" customHeight="1">
      <c r="E373" s="140"/>
      <c r="F373" s="91"/>
      <c r="G373" s="91"/>
      <c r="I373" s="104"/>
      <c r="J373" s="104"/>
      <c r="K373" s="104"/>
      <c r="L373" s="95"/>
      <c r="N373" s="107"/>
      <c r="O373" s="107"/>
      <c r="P373" s="107"/>
      <c r="Q373" s="104"/>
      <c r="R373" s="104"/>
      <c r="S373" s="91"/>
      <c r="U373" s="91"/>
      <c r="V373" s="104"/>
      <c r="W373" s="104"/>
      <c r="X373" s="91"/>
      <c r="Z373" s="91"/>
      <c r="AA373" s="104"/>
      <c r="AB373" s="104"/>
      <c r="AC373" s="91"/>
      <c r="AD373" s="91"/>
      <c r="AF373" s="89"/>
    </row>
    <row r="374" spans="5:32" s="87" customFormat="1" ht="50.1" customHeight="1">
      <c r="E374" s="140"/>
      <c r="F374" s="91"/>
      <c r="G374" s="91"/>
      <c r="I374" s="104"/>
      <c r="J374" s="104"/>
      <c r="K374" s="104"/>
      <c r="L374" s="95"/>
      <c r="N374" s="107"/>
      <c r="O374" s="107"/>
      <c r="P374" s="107"/>
      <c r="Q374" s="104"/>
      <c r="R374" s="104"/>
      <c r="S374" s="91"/>
      <c r="U374" s="91"/>
      <c r="V374" s="104"/>
      <c r="W374" s="104"/>
      <c r="X374" s="91"/>
      <c r="Z374" s="91"/>
      <c r="AA374" s="104"/>
      <c r="AB374" s="104"/>
      <c r="AC374" s="91"/>
      <c r="AD374" s="91"/>
      <c r="AF374" s="89"/>
    </row>
    <row r="375" spans="5:32" s="87" customFormat="1" ht="50.1" customHeight="1">
      <c r="E375" s="140"/>
      <c r="F375" s="91"/>
      <c r="G375" s="91"/>
      <c r="I375" s="104"/>
      <c r="J375" s="104"/>
      <c r="K375" s="104"/>
      <c r="L375" s="95"/>
      <c r="N375" s="107"/>
      <c r="O375" s="107"/>
      <c r="P375" s="107"/>
      <c r="Q375" s="104"/>
      <c r="R375" s="104"/>
      <c r="S375" s="91"/>
      <c r="U375" s="91"/>
      <c r="V375" s="104"/>
      <c r="W375" s="104"/>
      <c r="X375" s="91"/>
      <c r="Z375" s="91"/>
      <c r="AA375" s="104"/>
      <c r="AB375" s="104"/>
      <c r="AC375" s="91"/>
      <c r="AD375" s="91"/>
      <c r="AF375" s="89"/>
    </row>
    <row r="376" spans="5:32" s="87" customFormat="1" ht="50.1" customHeight="1">
      <c r="E376" s="140"/>
      <c r="F376" s="91"/>
      <c r="G376" s="91"/>
      <c r="I376" s="104"/>
      <c r="J376" s="104"/>
      <c r="K376" s="104"/>
      <c r="L376" s="95"/>
      <c r="N376" s="107"/>
      <c r="O376" s="107"/>
      <c r="P376" s="107"/>
      <c r="Q376" s="104"/>
      <c r="R376" s="104"/>
      <c r="S376" s="91"/>
      <c r="U376" s="91"/>
      <c r="V376" s="104"/>
      <c r="W376" s="104"/>
      <c r="X376" s="91"/>
      <c r="Z376" s="91"/>
      <c r="AA376" s="104"/>
      <c r="AB376" s="104"/>
      <c r="AC376" s="91"/>
      <c r="AD376" s="91"/>
      <c r="AF376" s="89"/>
    </row>
    <row r="377" spans="5:32" s="87" customFormat="1" ht="50.1" customHeight="1">
      <c r="E377" s="140"/>
      <c r="F377" s="91"/>
      <c r="G377" s="91"/>
      <c r="I377" s="104"/>
      <c r="J377" s="104"/>
      <c r="K377" s="104"/>
      <c r="L377" s="95"/>
      <c r="N377" s="107"/>
      <c r="O377" s="107"/>
      <c r="P377" s="107"/>
      <c r="Q377" s="104"/>
      <c r="R377" s="104"/>
      <c r="S377" s="91"/>
      <c r="U377" s="91"/>
      <c r="V377" s="104"/>
      <c r="W377" s="104"/>
      <c r="X377" s="91"/>
      <c r="Z377" s="91"/>
      <c r="AA377" s="104"/>
      <c r="AB377" s="104"/>
      <c r="AC377" s="91"/>
      <c r="AD377" s="91"/>
      <c r="AF377" s="89"/>
    </row>
    <row r="378" spans="5:32" s="87" customFormat="1" ht="50.1" customHeight="1">
      <c r="E378" s="140"/>
      <c r="F378" s="91"/>
      <c r="G378" s="91"/>
      <c r="I378" s="104"/>
      <c r="J378" s="104"/>
      <c r="K378" s="104"/>
      <c r="L378" s="95"/>
      <c r="N378" s="107"/>
      <c r="O378" s="107"/>
      <c r="P378" s="107"/>
      <c r="Q378" s="104"/>
      <c r="R378" s="104"/>
      <c r="S378" s="91"/>
      <c r="U378" s="91"/>
      <c r="V378" s="104"/>
      <c r="W378" s="104"/>
      <c r="X378" s="91"/>
      <c r="Z378" s="91"/>
      <c r="AA378" s="104"/>
      <c r="AB378" s="104"/>
      <c r="AC378" s="91"/>
      <c r="AD378" s="91"/>
      <c r="AF378" s="89"/>
    </row>
    <row r="379" spans="5:32" s="87" customFormat="1" ht="50.1" customHeight="1">
      <c r="E379" s="140"/>
      <c r="F379" s="91"/>
      <c r="G379" s="91"/>
      <c r="I379" s="104"/>
      <c r="J379" s="104"/>
      <c r="K379" s="104"/>
      <c r="L379" s="95"/>
      <c r="N379" s="107"/>
      <c r="O379" s="107"/>
      <c r="P379" s="107"/>
      <c r="Q379" s="104"/>
      <c r="R379" s="104"/>
      <c r="S379" s="91"/>
      <c r="U379" s="91"/>
      <c r="V379" s="104"/>
      <c r="W379" s="104"/>
      <c r="X379" s="91"/>
      <c r="Z379" s="91"/>
      <c r="AA379" s="104"/>
      <c r="AB379" s="104"/>
      <c r="AC379" s="91"/>
      <c r="AD379" s="91"/>
      <c r="AF379" s="89"/>
    </row>
    <row r="380" spans="5:32" s="87" customFormat="1" ht="50.1" customHeight="1">
      <c r="E380" s="140"/>
      <c r="F380" s="91"/>
      <c r="G380" s="91"/>
      <c r="I380" s="104"/>
      <c r="J380" s="104"/>
      <c r="K380" s="104"/>
      <c r="L380" s="95"/>
      <c r="N380" s="107"/>
      <c r="O380" s="107"/>
      <c r="P380" s="107"/>
      <c r="Q380" s="104"/>
      <c r="R380" s="104"/>
      <c r="S380" s="91"/>
      <c r="U380" s="91"/>
      <c r="V380" s="104"/>
      <c r="W380" s="104"/>
      <c r="X380" s="91"/>
      <c r="Z380" s="91"/>
      <c r="AA380" s="104"/>
      <c r="AB380" s="104"/>
      <c r="AC380" s="91"/>
      <c r="AD380" s="91"/>
      <c r="AF380" s="89"/>
    </row>
    <row r="381" spans="5:32" s="87" customFormat="1" ht="50.1" customHeight="1">
      <c r="E381" s="140"/>
      <c r="F381" s="91"/>
      <c r="G381" s="91"/>
      <c r="I381" s="104"/>
      <c r="J381" s="104"/>
      <c r="K381" s="104"/>
      <c r="L381" s="95"/>
      <c r="N381" s="107"/>
      <c r="O381" s="107"/>
      <c r="P381" s="107"/>
      <c r="Q381" s="104"/>
      <c r="R381" s="104"/>
      <c r="S381" s="91"/>
      <c r="U381" s="91"/>
      <c r="V381" s="104"/>
      <c r="W381" s="104"/>
      <c r="X381" s="91"/>
      <c r="Z381" s="91"/>
      <c r="AA381" s="104"/>
      <c r="AB381" s="104"/>
      <c r="AC381" s="91"/>
      <c r="AD381" s="91"/>
      <c r="AF381" s="89"/>
    </row>
    <row r="382" spans="5:32" s="87" customFormat="1" ht="50.1" customHeight="1">
      <c r="E382" s="140"/>
      <c r="F382" s="91"/>
      <c r="G382" s="91"/>
      <c r="I382" s="104"/>
      <c r="J382" s="104"/>
      <c r="K382" s="104"/>
      <c r="L382" s="95"/>
      <c r="N382" s="107"/>
      <c r="O382" s="107"/>
      <c r="P382" s="107"/>
      <c r="Q382" s="104"/>
      <c r="R382" s="104"/>
      <c r="S382" s="91"/>
      <c r="U382" s="91"/>
      <c r="V382" s="104"/>
      <c r="W382" s="104"/>
      <c r="X382" s="91"/>
      <c r="Z382" s="91"/>
      <c r="AA382" s="104"/>
      <c r="AB382" s="104"/>
      <c r="AC382" s="91"/>
      <c r="AD382" s="91"/>
      <c r="AF382" s="89"/>
    </row>
    <row r="383" spans="5:32" s="87" customFormat="1" ht="50.1" customHeight="1">
      <c r="E383" s="140"/>
      <c r="F383" s="91"/>
      <c r="G383" s="91"/>
      <c r="I383" s="104"/>
      <c r="J383" s="104"/>
      <c r="K383" s="104"/>
      <c r="L383" s="95"/>
      <c r="N383" s="107"/>
      <c r="O383" s="107"/>
      <c r="P383" s="107"/>
      <c r="Q383" s="104"/>
      <c r="R383" s="104"/>
      <c r="S383" s="91"/>
      <c r="U383" s="91"/>
      <c r="V383" s="104"/>
      <c r="W383" s="104"/>
      <c r="X383" s="91"/>
      <c r="Z383" s="91"/>
      <c r="AA383" s="104"/>
      <c r="AB383" s="104"/>
      <c r="AC383" s="91"/>
      <c r="AD383" s="91"/>
      <c r="AF383" s="89"/>
    </row>
    <row r="384" spans="5:32" s="87" customFormat="1" ht="50.1" customHeight="1">
      <c r="E384" s="140"/>
      <c r="F384" s="91"/>
      <c r="G384" s="91"/>
      <c r="I384" s="104"/>
      <c r="J384" s="104"/>
      <c r="K384" s="104"/>
      <c r="L384" s="95"/>
      <c r="N384" s="107"/>
      <c r="O384" s="107"/>
      <c r="P384" s="107"/>
      <c r="Q384" s="104"/>
      <c r="R384" s="104"/>
      <c r="S384" s="91"/>
      <c r="U384" s="91"/>
      <c r="V384" s="104"/>
      <c r="W384" s="104"/>
      <c r="X384" s="91"/>
      <c r="Z384" s="91"/>
      <c r="AA384" s="104"/>
      <c r="AB384" s="104"/>
      <c r="AC384" s="91"/>
      <c r="AD384" s="91"/>
      <c r="AF384" s="89"/>
    </row>
    <row r="385" spans="5:32" s="87" customFormat="1" ht="50.1" customHeight="1">
      <c r="E385" s="140"/>
      <c r="F385" s="91"/>
      <c r="G385" s="91"/>
      <c r="I385" s="104"/>
      <c r="J385" s="104"/>
      <c r="K385" s="104"/>
      <c r="L385" s="95"/>
      <c r="N385" s="107"/>
      <c r="O385" s="107"/>
      <c r="P385" s="107"/>
      <c r="Q385" s="104"/>
      <c r="R385" s="104"/>
      <c r="S385" s="91"/>
      <c r="U385" s="91"/>
      <c r="V385" s="104"/>
      <c r="W385" s="104"/>
      <c r="X385" s="91"/>
      <c r="Z385" s="91"/>
      <c r="AA385" s="104"/>
      <c r="AB385" s="104"/>
      <c r="AC385" s="91"/>
      <c r="AD385" s="91"/>
      <c r="AF385" s="89"/>
    </row>
    <row r="386" spans="5:32" s="87" customFormat="1" ht="50.1" customHeight="1">
      <c r="E386" s="140"/>
      <c r="F386" s="91"/>
      <c r="G386" s="91"/>
      <c r="I386" s="104"/>
      <c r="J386" s="104"/>
      <c r="K386" s="104"/>
      <c r="L386" s="95"/>
      <c r="N386" s="107"/>
      <c r="O386" s="107"/>
      <c r="P386" s="107"/>
      <c r="Q386" s="104"/>
      <c r="R386" s="104"/>
      <c r="S386" s="91"/>
      <c r="U386" s="91"/>
      <c r="V386" s="104"/>
      <c r="W386" s="104"/>
      <c r="X386" s="91"/>
      <c r="Z386" s="91"/>
      <c r="AA386" s="104"/>
      <c r="AB386" s="104"/>
      <c r="AC386" s="91"/>
      <c r="AD386" s="91"/>
      <c r="AF386" s="89"/>
    </row>
    <row r="387" spans="5:32" s="87" customFormat="1" ht="50.1" customHeight="1">
      <c r="E387" s="140"/>
      <c r="F387" s="91"/>
      <c r="G387" s="91"/>
      <c r="I387" s="104"/>
      <c r="J387" s="104"/>
      <c r="K387" s="104"/>
      <c r="L387" s="95"/>
      <c r="N387" s="107"/>
      <c r="O387" s="107"/>
      <c r="P387" s="107"/>
      <c r="Q387" s="104"/>
      <c r="R387" s="104"/>
      <c r="S387" s="91"/>
      <c r="U387" s="91"/>
      <c r="V387" s="104"/>
      <c r="W387" s="104"/>
      <c r="X387" s="91"/>
      <c r="Z387" s="91"/>
      <c r="AA387" s="104"/>
      <c r="AB387" s="104"/>
      <c r="AC387" s="91"/>
      <c r="AD387" s="91"/>
      <c r="AF387" s="89"/>
    </row>
    <row r="388" spans="5:32" s="87" customFormat="1" ht="50.1" customHeight="1">
      <c r="E388" s="140"/>
      <c r="F388" s="91"/>
      <c r="G388" s="91"/>
      <c r="I388" s="104"/>
      <c r="J388" s="104"/>
      <c r="K388" s="104"/>
      <c r="L388" s="95"/>
      <c r="N388" s="107"/>
      <c r="O388" s="107"/>
      <c r="P388" s="107"/>
      <c r="Q388" s="104"/>
      <c r="R388" s="104"/>
      <c r="S388" s="91"/>
      <c r="U388" s="91"/>
      <c r="V388" s="104"/>
      <c r="W388" s="104"/>
      <c r="X388" s="91"/>
      <c r="Z388" s="91"/>
      <c r="AA388" s="104"/>
      <c r="AB388" s="104"/>
      <c r="AC388" s="91"/>
      <c r="AD388" s="91"/>
      <c r="AF388" s="89"/>
    </row>
    <row r="389" spans="5:32" s="87" customFormat="1" ht="50.1" customHeight="1">
      <c r="E389" s="140"/>
      <c r="F389" s="91"/>
      <c r="G389" s="91"/>
      <c r="I389" s="104"/>
      <c r="J389" s="104"/>
      <c r="K389" s="104"/>
      <c r="L389" s="95"/>
      <c r="N389" s="107"/>
      <c r="O389" s="107"/>
      <c r="P389" s="107"/>
      <c r="Q389" s="104"/>
      <c r="R389" s="104"/>
      <c r="S389" s="91"/>
      <c r="U389" s="91"/>
      <c r="V389" s="104"/>
      <c r="W389" s="104"/>
      <c r="X389" s="91"/>
      <c r="Z389" s="91"/>
      <c r="AA389" s="104"/>
      <c r="AB389" s="104"/>
      <c r="AC389" s="91"/>
      <c r="AD389" s="91"/>
      <c r="AF389" s="89"/>
    </row>
    <row r="390" spans="5:32" s="87" customFormat="1" ht="50.1" customHeight="1">
      <c r="E390" s="140"/>
      <c r="F390" s="91"/>
      <c r="G390" s="91"/>
      <c r="I390" s="104"/>
      <c r="J390" s="104"/>
      <c r="K390" s="104"/>
      <c r="L390" s="95"/>
      <c r="N390" s="107"/>
      <c r="O390" s="107"/>
      <c r="P390" s="107"/>
      <c r="Q390" s="104"/>
      <c r="R390" s="104"/>
      <c r="S390" s="91"/>
      <c r="U390" s="91"/>
      <c r="V390" s="104"/>
      <c r="W390" s="104"/>
      <c r="X390" s="91"/>
      <c r="Z390" s="91"/>
      <c r="AA390" s="104"/>
      <c r="AB390" s="104"/>
      <c r="AC390" s="91"/>
      <c r="AD390" s="91"/>
      <c r="AF390" s="89"/>
    </row>
    <row r="391" spans="5:32" s="87" customFormat="1" ht="50.1" customHeight="1">
      <c r="E391" s="140"/>
      <c r="F391" s="91"/>
      <c r="G391" s="91"/>
      <c r="I391" s="104"/>
      <c r="J391" s="104"/>
      <c r="K391" s="104"/>
      <c r="L391" s="95"/>
      <c r="N391" s="107"/>
      <c r="O391" s="107"/>
      <c r="P391" s="107"/>
      <c r="Q391" s="104"/>
      <c r="R391" s="104"/>
      <c r="S391" s="91"/>
      <c r="U391" s="91"/>
      <c r="V391" s="104"/>
      <c r="W391" s="104"/>
      <c r="X391" s="91"/>
      <c r="Z391" s="91"/>
      <c r="AA391" s="104"/>
      <c r="AB391" s="104"/>
      <c r="AC391" s="91"/>
      <c r="AD391" s="91"/>
      <c r="AF391" s="89"/>
    </row>
    <row r="392" spans="5:32" s="87" customFormat="1" ht="50.1" customHeight="1">
      <c r="E392" s="140"/>
      <c r="F392" s="91"/>
      <c r="G392" s="91"/>
      <c r="I392" s="104"/>
      <c r="J392" s="104"/>
      <c r="K392" s="104"/>
      <c r="L392" s="95"/>
      <c r="N392" s="107"/>
      <c r="O392" s="107"/>
      <c r="P392" s="107"/>
      <c r="Q392" s="104"/>
      <c r="R392" s="104"/>
      <c r="S392" s="91"/>
      <c r="U392" s="91"/>
      <c r="V392" s="104"/>
      <c r="W392" s="104"/>
      <c r="X392" s="91"/>
      <c r="Z392" s="91"/>
      <c r="AA392" s="104"/>
      <c r="AB392" s="104"/>
      <c r="AC392" s="91"/>
      <c r="AD392" s="91"/>
      <c r="AF392" s="89"/>
    </row>
    <row r="393" spans="5:32" s="87" customFormat="1" ht="50.1" customHeight="1">
      <c r="E393" s="140"/>
      <c r="F393" s="91"/>
      <c r="G393" s="91"/>
      <c r="I393" s="104"/>
      <c r="J393" s="104"/>
      <c r="K393" s="104"/>
      <c r="L393" s="95"/>
      <c r="N393" s="107"/>
      <c r="O393" s="107"/>
      <c r="P393" s="107"/>
      <c r="Q393" s="104"/>
      <c r="R393" s="104"/>
      <c r="S393" s="91"/>
      <c r="U393" s="91"/>
      <c r="V393" s="104"/>
      <c r="W393" s="104"/>
      <c r="X393" s="91"/>
      <c r="Z393" s="91"/>
      <c r="AA393" s="104"/>
      <c r="AB393" s="104"/>
      <c r="AC393" s="91"/>
      <c r="AD393" s="91"/>
      <c r="AF393" s="89"/>
    </row>
    <row r="394" spans="5:32" s="87" customFormat="1" ht="50.1" customHeight="1">
      <c r="E394" s="140"/>
      <c r="F394" s="91"/>
      <c r="G394" s="91"/>
      <c r="I394" s="104"/>
      <c r="J394" s="104"/>
      <c r="K394" s="104"/>
      <c r="L394" s="95"/>
      <c r="N394" s="107"/>
      <c r="O394" s="107"/>
      <c r="P394" s="107"/>
      <c r="Q394" s="104"/>
      <c r="R394" s="104"/>
      <c r="S394" s="91"/>
      <c r="U394" s="91"/>
      <c r="V394" s="104"/>
      <c r="W394" s="104"/>
      <c r="X394" s="91"/>
      <c r="Z394" s="91"/>
      <c r="AA394" s="104"/>
      <c r="AB394" s="104"/>
      <c r="AC394" s="91"/>
      <c r="AD394" s="91"/>
      <c r="AF394" s="89"/>
    </row>
    <row r="395" spans="5:32" s="87" customFormat="1" ht="50.1" customHeight="1">
      <c r="E395" s="140"/>
      <c r="F395" s="91"/>
      <c r="G395" s="91"/>
      <c r="I395" s="104"/>
      <c r="J395" s="104"/>
      <c r="K395" s="104"/>
      <c r="L395" s="95"/>
      <c r="N395" s="107"/>
      <c r="O395" s="107"/>
      <c r="P395" s="107"/>
      <c r="Q395" s="104"/>
      <c r="R395" s="104"/>
      <c r="S395" s="91"/>
      <c r="U395" s="91"/>
      <c r="V395" s="104"/>
      <c r="W395" s="104"/>
      <c r="X395" s="91"/>
      <c r="Z395" s="91"/>
      <c r="AA395" s="104"/>
      <c r="AB395" s="104"/>
      <c r="AC395" s="91"/>
      <c r="AD395" s="91"/>
      <c r="AF395" s="89"/>
    </row>
    <row r="396" spans="5:32" s="87" customFormat="1" ht="50.1" customHeight="1">
      <c r="E396" s="140"/>
      <c r="F396" s="91"/>
      <c r="G396" s="91"/>
      <c r="I396" s="104"/>
      <c r="J396" s="104"/>
      <c r="K396" s="104"/>
      <c r="L396" s="95"/>
      <c r="N396" s="107"/>
      <c r="O396" s="107"/>
      <c r="P396" s="107"/>
      <c r="Q396" s="104"/>
      <c r="R396" s="104"/>
      <c r="S396" s="91"/>
      <c r="U396" s="91"/>
      <c r="V396" s="104"/>
      <c r="W396" s="104"/>
      <c r="X396" s="91"/>
      <c r="Z396" s="91"/>
      <c r="AA396" s="104"/>
      <c r="AB396" s="104"/>
      <c r="AC396" s="91"/>
      <c r="AD396" s="91"/>
      <c r="AF396" s="89"/>
    </row>
    <row r="397" spans="5:32" s="87" customFormat="1" ht="50.1" customHeight="1">
      <c r="E397" s="140"/>
      <c r="F397" s="91"/>
      <c r="G397" s="91"/>
      <c r="I397" s="104"/>
      <c r="J397" s="104"/>
      <c r="K397" s="104"/>
      <c r="L397" s="95"/>
      <c r="N397" s="107"/>
      <c r="O397" s="107"/>
      <c r="P397" s="107"/>
      <c r="Q397" s="104"/>
      <c r="R397" s="104"/>
      <c r="S397" s="91"/>
      <c r="U397" s="91"/>
      <c r="V397" s="104"/>
      <c r="W397" s="104"/>
      <c r="X397" s="91"/>
      <c r="Z397" s="91"/>
      <c r="AA397" s="104"/>
      <c r="AB397" s="104"/>
      <c r="AC397" s="91"/>
      <c r="AD397" s="91"/>
      <c r="AF397" s="89"/>
    </row>
    <row r="398" spans="5:32" s="87" customFormat="1" ht="50.1" customHeight="1">
      <c r="E398" s="140"/>
      <c r="F398" s="91"/>
      <c r="G398" s="91"/>
      <c r="I398" s="104"/>
      <c r="J398" s="104"/>
      <c r="K398" s="104"/>
      <c r="L398" s="95"/>
      <c r="N398" s="107"/>
      <c r="O398" s="107"/>
      <c r="P398" s="107"/>
      <c r="Q398" s="104"/>
      <c r="R398" s="104"/>
      <c r="S398" s="91"/>
      <c r="U398" s="91"/>
      <c r="V398" s="104"/>
      <c r="W398" s="104"/>
      <c r="X398" s="91"/>
      <c r="Z398" s="91"/>
      <c r="AA398" s="104"/>
      <c r="AB398" s="104"/>
      <c r="AC398" s="91"/>
      <c r="AD398" s="91"/>
      <c r="AF398" s="89"/>
    </row>
    <row r="399" spans="5:32" s="87" customFormat="1" ht="50.1" customHeight="1">
      <c r="E399" s="140"/>
      <c r="F399" s="91"/>
      <c r="G399" s="91"/>
      <c r="I399" s="104"/>
      <c r="J399" s="104"/>
      <c r="K399" s="104"/>
      <c r="L399" s="95"/>
      <c r="N399" s="107"/>
      <c r="O399" s="107"/>
      <c r="P399" s="107"/>
      <c r="Q399" s="104"/>
      <c r="R399" s="104"/>
      <c r="S399" s="91"/>
      <c r="U399" s="91"/>
      <c r="V399" s="104"/>
      <c r="W399" s="104"/>
      <c r="X399" s="91"/>
      <c r="Z399" s="91"/>
      <c r="AA399" s="104"/>
      <c r="AB399" s="104"/>
      <c r="AC399" s="91"/>
      <c r="AD399" s="91"/>
      <c r="AF399" s="89"/>
    </row>
    <row r="400" spans="5:32" s="87" customFormat="1" ht="50.1" customHeight="1">
      <c r="E400" s="140"/>
      <c r="F400" s="91"/>
      <c r="G400" s="91"/>
      <c r="I400" s="104"/>
      <c r="J400" s="104"/>
      <c r="K400" s="104"/>
      <c r="L400" s="95"/>
      <c r="N400" s="107"/>
      <c r="O400" s="107"/>
      <c r="P400" s="107"/>
      <c r="Q400" s="104"/>
      <c r="R400" s="104"/>
      <c r="S400" s="91"/>
      <c r="U400" s="91"/>
      <c r="V400" s="104"/>
      <c r="W400" s="104"/>
      <c r="X400" s="91"/>
      <c r="Z400" s="91"/>
      <c r="AA400" s="104"/>
      <c r="AB400" s="104"/>
      <c r="AC400" s="91"/>
      <c r="AD400" s="91"/>
      <c r="AF400" s="89"/>
    </row>
    <row r="401" spans="5:32" s="87" customFormat="1" ht="50.1" customHeight="1">
      <c r="E401" s="140"/>
      <c r="F401" s="91"/>
      <c r="G401" s="91"/>
      <c r="I401" s="104"/>
      <c r="J401" s="104"/>
      <c r="K401" s="104"/>
      <c r="L401" s="95"/>
      <c r="N401" s="107"/>
      <c r="O401" s="107"/>
      <c r="P401" s="107"/>
      <c r="Q401" s="104"/>
      <c r="R401" s="104"/>
      <c r="S401" s="91"/>
      <c r="U401" s="91"/>
      <c r="V401" s="104"/>
      <c r="W401" s="104"/>
      <c r="X401" s="91"/>
      <c r="Z401" s="91"/>
      <c r="AA401" s="104"/>
      <c r="AB401" s="104"/>
      <c r="AC401" s="91"/>
      <c r="AD401" s="91"/>
      <c r="AF401" s="89"/>
    </row>
    <row r="402" spans="5:32" s="87" customFormat="1" ht="50.1" customHeight="1">
      <c r="E402" s="140"/>
      <c r="F402" s="91"/>
      <c r="G402" s="91"/>
      <c r="I402" s="104"/>
      <c r="J402" s="104"/>
      <c r="K402" s="104"/>
      <c r="L402" s="95"/>
      <c r="N402" s="107"/>
      <c r="O402" s="107"/>
      <c r="P402" s="107"/>
      <c r="Q402" s="104"/>
      <c r="R402" s="104"/>
      <c r="S402" s="91"/>
      <c r="U402" s="91"/>
      <c r="V402" s="104"/>
      <c r="W402" s="104"/>
      <c r="X402" s="91"/>
      <c r="Z402" s="91"/>
      <c r="AA402" s="104"/>
      <c r="AB402" s="104"/>
      <c r="AC402" s="91"/>
      <c r="AD402" s="91"/>
      <c r="AF402" s="89"/>
    </row>
    <row r="403" spans="5:32" s="87" customFormat="1" ht="50.1" customHeight="1">
      <c r="E403" s="140"/>
      <c r="F403" s="91"/>
      <c r="G403" s="91"/>
      <c r="I403" s="104"/>
      <c r="J403" s="104"/>
      <c r="K403" s="104"/>
      <c r="L403" s="95"/>
      <c r="N403" s="107"/>
      <c r="O403" s="107"/>
      <c r="P403" s="107"/>
      <c r="Q403" s="104"/>
      <c r="R403" s="104"/>
      <c r="S403" s="91"/>
      <c r="U403" s="91"/>
      <c r="V403" s="104"/>
      <c r="W403" s="104"/>
      <c r="X403" s="91"/>
      <c r="Z403" s="91"/>
      <c r="AA403" s="104"/>
      <c r="AB403" s="104"/>
      <c r="AC403" s="91"/>
      <c r="AD403" s="91"/>
      <c r="AF403" s="89"/>
    </row>
    <row r="404" spans="5:32" s="87" customFormat="1" ht="50.1" customHeight="1">
      <c r="E404" s="140"/>
      <c r="F404" s="91"/>
      <c r="G404" s="91"/>
      <c r="I404" s="104"/>
      <c r="J404" s="104"/>
      <c r="K404" s="104"/>
      <c r="L404" s="95"/>
      <c r="N404" s="107"/>
      <c r="O404" s="107"/>
      <c r="P404" s="107"/>
      <c r="Q404" s="104"/>
      <c r="R404" s="104"/>
      <c r="S404" s="91"/>
      <c r="U404" s="91"/>
      <c r="V404" s="104"/>
      <c r="W404" s="104"/>
      <c r="X404" s="91"/>
      <c r="Z404" s="91"/>
      <c r="AA404" s="104"/>
      <c r="AB404" s="104"/>
      <c r="AC404" s="91"/>
      <c r="AD404" s="91"/>
      <c r="AF404" s="89"/>
    </row>
    <row r="405" spans="5:32" s="87" customFormat="1" ht="50.1" customHeight="1">
      <c r="E405" s="140"/>
      <c r="F405" s="91"/>
      <c r="G405" s="91"/>
      <c r="I405" s="104"/>
      <c r="J405" s="104"/>
      <c r="K405" s="104"/>
      <c r="L405" s="95"/>
      <c r="N405" s="107"/>
      <c r="O405" s="107"/>
      <c r="P405" s="107"/>
      <c r="Q405" s="104"/>
      <c r="R405" s="104"/>
      <c r="S405" s="91"/>
      <c r="U405" s="91"/>
      <c r="V405" s="104"/>
      <c r="W405" s="104"/>
      <c r="X405" s="91"/>
      <c r="Z405" s="91"/>
      <c r="AA405" s="104"/>
      <c r="AB405" s="104"/>
      <c r="AC405" s="91"/>
      <c r="AD405" s="91"/>
      <c r="AF405" s="89"/>
    </row>
    <row r="406" spans="5:32" s="87" customFormat="1" ht="50.1" customHeight="1">
      <c r="E406" s="140"/>
      <c r="F406" s="91"/>
      <c r="G406" s="91"/>
      <c r="I406" s="104"/>
      <c r="J406" s="104"/>
      <c r="K406" s="104"/>
      <c r="L406" s="95"/>
      <c r="N406" s="107"/>
      <c r="O406" s="107"/>
      <c r="P406" s="107"/>
      <c r="Q406" s="104"/>
      <c r="R406" s="104"/>
      <c r="S406" s="91"/>
      <c r="U406" s="91"/>
      <c r="V406" s="104"/>
      <c r="W406" s="104"/>
      <c r="X406" s="91"/>
      <c r="Z406" s="91"/>
      <c r="AA406" s="104"/>
      <c r="AB406" s="104"/>
      <c r="AC406" s="91"/>
      <c r="AD406" s="91"/>
      <c r="AF406" s="89"/>
    </row>
    <row r="407" spans="5:32" s="87" customFormat="1" ht="50.1" customHeight="1">
      <c r="E407" s="140"/>
      <c r="F407" s="91"/>
      <c r="G407" s="91"/>
      <c r="I407" s="104"/>
      <c r="J407" s="104"/>
      <c r="K407" s="104"/>
      <c r="L407" s="95"/>
      <c r="N407" s="107"/>
      <c r="O407" s="107"/>
      <c r="P407" s="107"/>
      <c r="Q407" s="104"/>
      <c r="R407" s="104"/>
      <c r="S407" s="91"/>
      <c r="U407" s="91"/>
      <c r="V407" s="104"/>
      <c r="W407" s="104"/>
      <c r="X407" s="91"/>
      <c r="Z407" s="91"/>
      <c r="AA407" s="104"/>
      <c r="AB407" s="104"/>
      <c r="AC407" s="91"/>
      <c r="AD407" s="91"/>
      <c r="AF407" s="89"/>
    </row>
    <row r="408" spans="5:32" s="87" customFormat="1" ht="50.1" customHeight="1">
      <c r="E408" s="140"/>
      <c r="F408" s="91"/>
      <c r="G408" s="91"/>
      <c r="I408" s="104"/>
      <c r="J408" s="104"/>
      <c r="K408" s="104"/>
      <c r="L408" s="95"/>
      <c r="N408" s="107"/>
      <c r="O408" s="107"/>
      <c r="P408" s="107"/>
      <c r="Q408" s="104"/>
      <c r="R408" s="104"/>
      <c r="S408" s="91"/>
      <c r="U408" s="91"/>
      <c r="V408" s="104"/>
      <c r="W408" s="104"/>
      <c r="X408" s="91"/>
      <c r="Z408" s="91"/>
      <c r="AA408" s="104"/>
      <c r="AB408" s="104"/>
      <c r="AC408" s="91"/>
      <c r="AD408" s="91"/>
      <c r="AF408" s="89"/>
    </row>
    <row r="409" spans="5:32" s="87" customFormat="1" ht="50.1" customHeight="1">
      <c r="E409" s="140"/>
      <c r="F409" s="91"/>
      <c r="G409" s="91"/>
      <c r="I409" s="104"/>
      <c r="J409" s="104"/>
      <c r="K409" s="104"/>
      <c r="L409" s="95"/>
      <c r="N409" s="107"/>
      <c r="O409" s="107"/>
      <c r="P409" s="107"/>
      <c r="Q409" s="104"/>
      <c r="R409" s="104"/>
      <c r="S409" s="91"/>
      <c r="U409" s="91"/>
      <c r="V409" s="104"/>
      <c r="W409" s="104"/>
      <c r="X409" s="91"/>
      <c r="Z409" s="91"/>
      <c r="AA409" s="104"/>
      <c r="AB409" s="104"/>
      <c r="AC409" s="91"/>
      <c r="AD409" s="91"/>
      <c r="AF409" s="89"/>
    </row>
    <row r="410" spans="5:32" s="87" customFormat="1" ht="50.1" customHeight="1">
      <c r="E410" s="140"/>
      <c r="F410" s="91"/>
      <c r="G410" s="91"/>
      <c r="I410" s="104"/>
      <c r="J410" s="104"/>
      <c r="K410" s="104"/>
      <c r="L410" s="95"/>
      <c r="N410" s="107"/>
      <c r="O410" s="107"/>
      <c r="P410" s="107"/>
      <c r="Q410" s="104"/>
      <c r="R410" s="104"/>
      <c r="S410" s="91"/>
      <c r="U410" s="91"/>
      <c r="V410" s="104"/>
      <c r="W410" s="104"/>
      <c r="X410" s="91"/>
      <c r="Z410" s="91"/>
      <c r="AA410" s="104"/>
      <c r="AB410" s="104"/>
      <c r="AC410" s="91"/>
      <c r="AD410" s="91"/>
      <c r="AF410" s="89"/>
    </row>
    <row r="411" spans="5:32" s="87" customFormat="1" ht="50.1" customHeight="1">
      <c r="E411" s="140"/>
      <c r="F411" s="91"/>
      <c r="G411" s="91"/>
      <c r="I411" s="104"/>
      <c r="J411" s="104"/>
      <c r="K411" s="104"/>
      <c r="L411" s="95"/>
      <c r="N411" s="107"/>
      <c r="O411" s="107"/>
      <c r="P411" s="107"/>
      <c r="Q411" s="104"/>
      <c r="R411" s="104"/>
      <c r="S411" s="91"/>
      <c r="U411" s="91"/>
      <c r="V411" s="104"/>
      <c r="W411" s="104"/>
      <c r="X411" s="91"/>
      <c r="Z411" s="91"/>
      <c r="AA411" s="104"/>
      <c r="AB411" s="104"/>
      <c r="AC411" s="91"/>
      <c r="AD411" s="91"/>
      <c r="AF411" s="89"/>
    </row>
    <row r="412" spans="5:32" s="87" customFormat="1" ht="50.1" customHeight="1">
      <c r="E412" s="140"/>
      <c r="F412" s="91"/>
      <c r="G412" s="91"/>
      <c r="I412" s="104"/>
      <c r="J412" s="104"/>
      <c r="K412" s="104"/>
      <c r="L412" s="95"/>
      <c r="N412" s="107"/>
      <c r="O412" s="107"/>
      <c r="P412" s="107"/>
      <c r="Q412" s="104"/>
      <c r="R412" s="104"/>
      <c r="S412" s="91"/>
      <c r="U412" s="91"/>
      <c r="V412" s="104"/>
      <c r="W412" s="104"/>
      <c r="X412" s="91"/>
      <c r="Z412" s="91"/>
      <c r="AA412" s="104"/>
      <c r="AB412" s="104"/>
      <c r="AC412" s="91"/>
      <c r="AD412" s="91"/>
      <c r="AF412" s="89"/>
    </row>
    <row r="413" spans="5:32" s="87" customFormat="1" ht="50.1" customHeight="1">
      <c r="E413" s="140"/>
      <c r="F413" s="91"/>
      <c r="G413" s="91"/>
      <c r="I413" s="104"/>
      <c r="J413" s="104"/>
      <c r="K413" s="104"/>
      <c r="L413" s="95"/>
      <c r="N413" s="107"/>
      <c r="O413" s="107"/>
      <c r="P413" s="107"/>
      <c r="Q413" s="104"/>
      <c r="R413" s="104"/>
      <c r="S413" s="91"/>
      <c r="U413" s="91"/>
      <c r="V413" s="104"/>
      <c r="W413" s="104"/>
      <c r="X413" s="91"/>
      <c r="Z413" s="91"/>
      <c r="AA413" s="104"/>
      <c r="AB413" s="104"/>
      <c r="AC413" s="91"/>
      <c r="AD413" s="91"/>
      <c r="AF413" s="89"/>
    </row>
    <row r="414" spans="5:32" s="87" customFormat="1" ht="50.1" customHeight="1">
      <c r="E414" s="140"/>
      <c r="F414" s="91"/>
      <c r="G414" s="91"/>
      <c r="I414" s="104"/>
      <c r="J414" s="104"/>
      <c r="K414" s="104"/>
      <c r="L414" s="95"/>
      <c r="N414" s="107"/>
      <c r="O414" s="107"/>
      <c r="P414" s="107"/>
      <c r="Q414" s="104"/>
      <c r="R414" s="104"/>
      <c r="S414" s="91"/>
      <c r="U414" s="91"/>
      <c r="V414" s="104"/>
      <c r="W414" s="104"/>
      <c r="X414" s="91"/>
      <c r="Z414" s="91"/>
      <c r="AA414" s="104"/>
      <c r="AB414" s="104"/>
      <c r="AC414" s="91"/>
      <c r="AD414" s="91"/>
      <c r="AF414" s="89"/>
    </row>
    <row r="415" spans="5:32" s="87" customFormat="1" ht="50.1" customHeight="1">
      <c r="E415" s="140"/>
      <c r="F415" s="91"/>
      <c r="G415" s="91"/>
      <c r="I415" s="104"/>
      <c r="J415" s="104"/>
      <c r="K415" s="104"/>
      <c r="L415" s="95"/>
      <c r="N415" s="107"/>
      <c r="O415" s="107"/>
      <c r="P415" s="107"/>
      <c r="Q415" s="104"/>
      <c r="R415" s="104"/>
      <c r="S415" s="91"/>
      <c r="U415" s="91"/>
      <c r="V415" s="104"/>
      <c r="W415" s="104"/>
      <c r="X415" s="91"/>
      <c r="Z415" s="91"/>
      <c r="AA415" s="104"/>
      <c r="AB415" s="104"/>
      <c r="AC415" s="91"/>
      <c r="AD415" s="91"/>
      <c r="AF415" s="89"/>
    </row>
    <row r="416" spans="5:32" s="87" customFormat="1" ht="50.1" customHeight="1">
      <c r="E416" s="140"/>
      <c r="F416" s="91"/>
      <c r="G416" s="91"/>
      <c r="I416" s="104"/>
      <c r="J416" s="104"/>
      <c r="K416" s="104"/>
      <c r="L416" s="95"/>
      <c r="N416" s="107"/>
      <c r="O416" s="107"/>
      <c r="P416" s="107"/>
      <c r="Q416" s="104"/>
      <c r="R416" s="104"/>
      <c r="S416" s="91"/>
      <c r="U416" s="91"/>
      <c r="V416" s="104"/>
      <c r="W416" s="104"/>
      <c r="X416" s="91"/>
      <c r="Z416" s="91"/>
      <c r="AA416" s="104"/>
      <c r="AB416" s="104"/>
      <c r="AC416" s="91"/>
      <c r="AD416" s="91"/>
      <c r="AF416" s="89"/>
    </row>
    <row r="417" spans="5:32" s="87" customFormat="1" ht="50.1" customHeight="1">
      <c r="E417" s="140"/>
      <c r="F417" s="91"/>
      <c r="G417" s="91"/>
      <c r="I417" s="104"/>
      <c r="J417" s="104"/>
      <c r="K417" s="104"/>
      <c r="L417" s="95"/>
      <c r="N417" s="107"/>
      <c r="O417" s="107"/>
      <c r="P417" s="107"/>
      <c r="Q417" s="104"/>
      <c r="R417" s="104"/>
      <c r="S417" s="91"/>
      <c r="U417" s="91"/>
      <c r="V417" s="104"/>
      <c r="W417" s="104"/>
      <c r="X417" s="91"/>
      <c r="Z417" s="91"/>
      <c r="AA417" s="104"/>
      <c r="AB417" s="104"/>
      <c r="AC417" s="91"/>
      <c r="AD417" s="91"/>
      <c r="AF417" s="89"/>
    </row>
  </sheetData>
  <sheetProtection selectLockedCells="1"/>
  <protectedRanges>
    <protectedRange sqref="U3:U639" name="Paddle"/>
    <protectedRange sqref="I3:I314" name="Swim Time"/>
    <protectedRange sqref="N54:O128 P54:P321 N3:P53" name="Cyclist" securityDescriptor="O:WDG:WDD:(A;;CC;;;S-1-5-21-2095120238-3202207552-801093568-1000)"/>
    <protectedRange sqref="Z3:Z282" name="Run"/>
  </protectedRanges>
  <sortState ref="A3:AG95">
    <sortCondition descending="1" ref="E3:E95"/>
    <sortCondition ref="AB3:AB95"/>
  </sortState>
  <phoneticPr fontId="1" type="noConversion"/>
  <pageMargins left="0.24" right="0.26" top="0.46" bottom="0.63" header="0.27" footer="0.5"/>
  <pageSetup scale="29" orientation="landscape" r:id="rId1"/>
  <headerFooter alignWithMargins="0"/>
  <rowBreaks count="5" manualBreakCount="5">
    <brk id="15" min="1" max="27" man="1"/>
    <brk id="31" min="1" max="27" man="1"/>
    <brk id="80" max="16383" man="1"/>
    <brk id="94" max="16383" man="1"/>
    <brk id="123" max="16383" man="1"/>
  </rowBreaks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DQ Triathlon Timing Master</vt:lpstr>
      <vt:lpstr>2015 Timing Master</vt:lpstr>
      <vt:lpstr>Sheet2</vt:lpstr>
      <vt:lpstr>Sheet3</vt:lpstr>
      <vt:lpstr>'2015 Timing Master'!Print_Area</vt:lpstr>
      <vt:lpstr>'DQ Triathlon Timing Master'!Print_Area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fhipzy</dc:creator>
  <cp:lastModifiedBy>Owner</cp:lastModifiedBy>
  <cp:lastPrinted>2015-08-09T17:29:37Z</cp:lastPrinted>
  <dcterms:created xsi:type="dcterms:W3CDTF">2010-08-19T16:50:18Z</dcterms:created>
  <dcterms:modified xsi:type="dcterms:W3CDTF">2015-08-09T20:55:52Z</dcterms:modified>
</cp:coreProperties>
</file>