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ince\Documents\Running Info\Rocks!! Web Page\Fitness Challenge 2018\Turkey Gobbler\Results\2023\"/>
    </mc:Choice>
  </mc:AlternateContent>
  <xr:revisionPtr revIDLastSave="0" documentId="8_{7163DBA2-929F-4B7B-B0FF-1F38471264B2}" xr6:coauthVersionLast="47" xr6:coauthVersionMax="47" xr10:uidLastSave="{00000000-0000-0000-0000-000000000000}"/>
  <bookViews>
    <workbookView xWindow="3765" yWindow="3765" windowWidth="21600" windowHeight="11385" xr2:uid="{00000000-000D-0000-FFFF-FFFF00000000}"/>
  </bookViews>
  <sheets>
    <sheet name="Wave 3 3.5km" sheetId="1" r:id="rId1"/>
  </sheets>
  <externalReferences>
    <externalReference r:id="rId2"/>
  </externalReferences>
  <definedNames>
    <definedName name="Elapse1" localSheetId="0">#REF!</definedName>
    <definedName name="Elapse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4" i="1" l="1"/>
  <c r="J144" i="1"/>
  <c r="M144" i="1"/>
  <c r="L133" i="1"/>
  <c r="M133" i="1"/>
  <c r="N144" i="1"/>
  <c r="L143" i="1"/>
  <c r="J143" i="1"/>
  <c r="M143" i="1"/>
  <c r="N143" i="1"/>
  <c r="L140" i="1"/>
  <c r="J140" i="1"/>
  <c r="M140" i="1"/>
  <c r="N140" i="1"/>
  <c r="L5" i="1"/>
  <c r="J5" i="1"/>
  <c r="M5" i="1"/>
  <c r="N5" i="1"/>
  <c r="L4" i="1"/>
  <c r="J4" i="1"/>
  <c r="M4" i="1"/>
  <c r="N4" i="1"/>
  <c r="L73" i="1"/>
  <c r="J73" i="1"/>
  <c r="M73" i="1"/>
  <c r="N73" i="1"/>
  <c r="L79" i="1"/>
  <c r="J79" i="1"/>
  <c r="M79" i="1"/>
  <c r="N79" i="1"/>
  <c r="L89" i="1"/>
  <c r="J89" i="1"/>
  <c r="M89" i="1"/>
  <c r="N89" i="1"/>
  <c r="L17" i="1"/>
  <c r="J17" i="1"/>
  <c r="M17" i="1"/>
  <c r="N17" i="1"/>
  <c r="L77" i="1"/>
  <c r="J77" i="1"/>
  <c r="M77" i="1"/>
  <c r="N77" i="1"/>
  <c r="L76" i="1"/>
  <c r="J76" i="1"/>
  <c r="M76" i="1"/>
  <c r="N76" i="1"/>
  <c r="L11" i="1"/>
  <c r="J11" i="1"/>
  <c r="M11" i="1"/>
  <c r="N11" i="1"/>
  <c r="L74" i="1"/>
  <c r="J74" i="1"/>
  <c r="M74" i="1"/>
  <c r="N74" i="1"/>
  <c r="L40" i="1"/>
  <c r="J40" i="1"/>
  <c r="M40" i="1"/>
  <c r="N40" i="1"/>
  <c r="L23" i="1"/>
  <c r="J23" i="1"/>
  <c r="M23" i="1"/>
  <c r="N23" i="1"/>
  <c r="L31" i="1"/>
  <c r="J31" i="1"/>
  <c r="M31" i="1"/>
  <c r="N31" i="1"/>
  <c r="L38" i="1"/>
  <c r="J38" i="1"/>
  <c r="M38" i="1"/>
  <c r="N38" i="1"/>
  <c r="L39" i="1"/>
  <c r="J39" i="1"/>
  <c r="M39" i="1"/>
  <c r="N39" i="1"/>
  <c r="L103" i="1"/>
  <c r="J103" i="1"/>
  <c r="M103" i="1"/>
  <c r="N103" i="1"/>
  <c r="L67" i="1"/>
  <c r="J67" i="1"/>
  <c r="M67" i="1"/>
  <c r="N67" i="1"/>
  <c r="L69" i="1"/>
  <c r="J69" i="1"/>
  <c r="M69" i="1"/>
  <c r="N69" i="1"/>
  <c r="L104" i="1"/>
  <c r="J104" i="1"/>
  <c r="M104" i="1"/>
  <c r="N104" i="1"/>
  <c r="L19" i="1"/>
  <c r="J19" i="1"/>
  <c r="M19" i="1"/>
  <c r="N19" i="1"/>
  <c r="L130" i="1"/>
  <c r="J130" i="1"/>
  <c r="M130" i="1"/>
  <c r="N130" i="1"/>
  <c r="L129" i="1"/>
  <c r="J129" i="1"/>
  <c r="M129" i="1"/>
  <c r="N129" i="1"/>
  <c r="L100" i="1"/>
  <c r="J100" i="1"/>
  <c r="M100" i="1"/>
  <c r="N100" i="1"/>
  <c r="L55" i="1"/>
  <c r="J55" i="1"/>
  <c r="M55" i="1"/>
  <c r="N55" i="1"/>
  <c r="L102" i="1"/>
  <c r="J102" i="1"/>
  <c r="M102" i="1"/>
  <c r="N102" i="1"/>
  <c r="L123" i="1"/>
  <c r="J123" i="1"/>
  <c r="M123" i="1"/>
  <c r="N123" i="1"/>
  <c r="L141" i="1"/>
  <c r="M141" i="1"/>
  <c r="N141" i="1"/>
  <c r="L57" i="1"/>
  <c r="M57" i="1"/>
  <c r="N57" i="1"/>
  <c r="L41" i="1"/>
  <c r="M41" i="1"/>
  <c r="N41" i="1"/>
  <c r="L7" i="1"/>
  <c r="M7" i="1"/>
  <c r="N7" i="1"/>
  <c r="L95" i="1"/>
  <c r="M95" i="1"/>
  <c r="N95" i="1"/>
  <c r="L15" i="1"/>
  <c r="M15" i="1"/>
  <c r="N15" i="1"/>
  <c r="L72" i="1"/>
  <c r="M72" i="1"/>
  <c r="N72" i="1"/>
  <c r="L78" i="1"/>
  <c r="M78" i="1"/>
  <c r="N78" i="1"/>
  <c r="L131" i="1"/>
  <c r="M131" i="1"/>
  <c r="N131" i="1"/>
  <c r="L112" i="1"/>
  <c r="M112" i="1"/>
  <c r="N112" i="1"/>
  <c r="L50" i="1"/>
  <c r="M50" i="1"/>
  <c r="N50" i="1"/>
  <c r="L128" i="1"/>
  <c r="M128" i="1"/>
  <c r="N128" i="1"/>
  <c r="L142" i="1"/>
  <c r="M142" i="1"/>
  <c r="N142" i="1"/>
  <c r="L136" i="1"/>
  <c r="M136" i="1"/>
  <c r="N136" i="1"/>
  <c r="L34" i="1"/>
  <c r="M34" i="1"/>
  <c r="N34" i="1"/>
  <c r="L33" i="1"/>
  <c r="M33" i="1"/>
  <c r="N33" i="1"/>
  <c r="L59" i="1"/>
  <c r="M59" i="1"/>
  <c r="N59" i="1"/>
  <c r="L85" i="1"/>
  <c r="M85" i="1"/>
  <c r="N85" i="1"/>
  <c r="L84" i="1"/>
  <c r="M84" i="1"/>
  <c r="N84" i="1"/>
  <c r="L87" i="1"/>
  <c r="M87" i="1"/>
  <c r="N87" i="1"/>
  <c r="L114" i="1"/>
  <c r="M114" i="1"/>
  <c r="N114" i="1"/>
  <c r="L61" i="1"/>
  <c r="M61" i="1"/>
  <c r="N61" i="1"/>
  <c r="L60" i="1"/>
  <c r="M60" i="1"/>
  <c r="N60" i="1"/>
  <c r="L70" i="1"/>
  <c r="M70" i="1"/>
  <c r="N70" i="1"/>
  <c r="L113" i="1"/>
  <c r="M113" i="1"/>
  <c r="N113" i="1"/>
  <c r="L65" i="1"/>
  <c r="M65" i="1"/>
  <c r="N65" i="1"/>
  <c r="L47" i="1"/>
  <c r="M47" i="1"/>
  <c r="N47" i="1"/>
  <c r="L66" i="1"/>
  <c r="M66" i="1"/>
  <c r="N66" i="1"/>
  <c r="L42" i="1"/>
  <c r="M42" i="1"/>
  <c r="N42" i="1"/>
  <c r="L83" i="1"/>
  <c r="M83" i="1"/>
  <c r="N83" i="1"/>
  <c r="L16" i="1"/>
  <c r="M16" i="1"/>
  <c r="N16" i="1"/>
  <c r="L58" i="1"/>
  <c r="M58" i="1"/>
  <c r="N58" i="1"/>
  <c r="L125" i="1"/>
  <c r="M125" i="1"/>
  <c r="N125" i="1"/>
  <c r="L122" i="1"/>
  <c r="M122" i="1"/>
  <c r="N122" i="1"/>
  <c r="L12" i="1"/>
  <c r="M12" i="1"/>
  <c r="N12" i="1"/>
  <c r="L18" i="1"/>
  <c r="M18" i="1"/>
  <c r="N18" i="1"/>
  <c r="L86" i="1"/>
  <c r="M86" i="1"/>
  <c r="N86" i="1"/>
  <c r="L63" i="1"/>
  <c r="M63" i="1"/>
  <c r="N63" i="1"/>
  <c r="L111" i="1"/>
  <c r="M111" i="1"/>
  <c r="N111" i="1"/>
  <c r="L109" i="1"/>
  <c r="M109" i="1"/>
  <c r="N109" i="1"/>
  <c r="L52" i="1"/>
  <c r="M52" i="1"/>
  <c r="N52" i="1"/>
  <c r="L75" i="1"/>
  <c r="M75" i="1"/>
  <c r="N75" i="1"/>
  <c r="L53" i="1"/>
  <c r="M53" i="1"/>
  <c r="N53" i="1"/>
  <c r="L80" i="1"/>
  <c r="M80" i="1"/>
  <c r="N80" i="1"/>
  <c r="L68" i="1"/>
  <c r="M68" i="1"/>
  <c r="N68" i="1"/>
  <c r="L107" i="1"/>
  <c r="M107" i="1"/>
  <c r="N107" i="1"/>
  <c r="L106" i="1"/>
  <c r="M106" i="1"/>
  <c r="N106" i="1"/>
  <c r="L126" i="1"/>
  <c r="M126" i="1"/>
  <c r="N126" i="1"/>
  <c r="L127" i="1"/>
  <c r="M127" i="1"/>
  <c r="N127" i="1"/>
  <c r="L49" i="1"/>
  <c r="M49" i="1"/>
  <c r="N49" i="1"/>
  <c r="L46" i="1"/>
  <c r="M46" i="1"/>
  <c r="N46" i="1"/>
  <c r="L99" i="1"/>
  <c r="M99" i="1"/>
  <c r="N99" i="1"/>
  <c r="L121" i="1"/>
  <c r="M121" i="1"/>
  <c r="N121" i="1"/>
  <c r="L97" i="1"/>
  <c r="M97" i="1"/>
  <c r="N97" i="1"/>
  <c r="L110" i="1"/>
  <c r="M110" i="1"/>
  <c r="N110" i="1"/>
  <c r="L108" i="1"/>
  <c r="M108" i="1"/>
  <c r="N108" i="1"/>
  <c r="L64" i="1"/>
  <c r="M64" i="1"/>
  <c r="N64" i="1"/>
  <c r="L88" i="1"/>
  <c r="M88" i="1"/>
  <c r="N88" i="1"/>
  <c r="L54" i="1"/>
  <c r="M54" i="1"/>
  <c r="N54" i="1"/>
  <c r="L56" i="1"/>
  <c r="M56" i="1"/>
  <c r="N56" i="1"/>
  <c r="L45" i="1"/>
  <c r="M45" i="1"/>
  <c r="N45" i="1"/>
  <c r="L51" i="1"/>
  <c r="M51" i="1"/>
  <c r="N51" i="1"/>
  <c r="L44" i="1"/>
  <c r="M44" i="1"/>
  <c r="N44" i="1"/>
  <c r="L43" i="1"/>
  <c r="M43" i="1"/>
  <c r="N43" i="1"/>
  <c r="L6" i="1"/>
  <c r="M6" i="1"/>
  <c r="N6" i="1"/>
  <c r="L26" i="1"/>
  <c r="M26" i="1"/>
  <c r="N26" i="1"/>
  <c r="L27" i="1"/>
  <c r="M27" i="1"/>
  <c r="N27" i="1"/>
  <c r="L8" i="1"/>
  <c r="M8" i="1"/>
  <c r="N8" i="1"/>
  <c r="L32" i="1"/>
  <c r="M32" i="1"/>
  <c r="N32" i="1"/>
  <c r="L30" i="1"/>
  <c r="M30" i="1"/>
  <c r="N30" i="1"/>
  <c r="L28" i="1"/>
  <c r="M28" i="1"/>
  <c r="N28" i="1"/>
  <c r="L29" i="1"/>
  <c r="M29" i="1"/>
  <c r="N29" i="1"/>
  <c r="L90" i="1"/>
  <c r="M90" i="1"/>
  <c r="N90" i="1"/>
  <c r="L96" i="1"/>
  <c r="M96" i="1"/>
  <c r="N96" i="1"/>
  <c r="L91" i="1"/>
  <c r="M91" i="1"/>
  <c r="N91" i="1"/>
  <c r="L24" i="1"/>
  <c r="M24" i="1"/>
  <c r="N24" i="1"/>
  <c r="L22" i="1"/>
  <c r="M22" i="1"/>
  <c r="N22" i="1"/>
  <c r="L124" i="1"/>
  <c r="M124" i="1"/>
  <c r="N124" i="1"/>
  <c r="L36" i="1"/>
  <c r="M36" i="1"/>
  <c r="N36" i="1"/>
  <c r="L35" i="1"/>
  <c r="M35" i="1"/>
  <c r="N35" i="1"/>
  <c r="L134" i="1"/>
  <c r="M134" i="1"/>
  <c r="N134" i="1"/>
  <c r="L138" i="1"/>
  <c r="M138" i="1"/>
  <c r="N138" i="1"/>
  <c r="L137" i="1"/>
  <c r="M137" i="1"/>
  <c r="N137" i="1"/>
  <c r="L48" i="1"/>
  <c r="M48" i="1"/>
  <c r="N48" i="1"/>
  <c r="L81" i="1"/>
  <c r="M81" i="1"/>
  <c r="N81" i="1"/>
  <c r="L94" i="1"/>
  <c r="M94" i="1"/>
  <c r="N94" i="1"/>
  <c r="L10" i="1"/>
  <c r="M10" i="1"/>
  <c r="N10" i="1"/>
  <c r="L14" i="1"/>
  <c r="M14" i="1"/>
  <c r="N14" i="1"/>
  <c r="L118" i="1"/>
  <c r="M118" i="1"/>
  <c r="N118" i="1"/>
  <c r="L117" i="1"/>
  <c r="M117" i="1"/>
  <c r="N117" i="1"/>
  <c r="L9" i="1"/>
  <c r="M9" i="1"/>
  <c r="N9" i="1"/>
  <c r="L20" i="1"/>
  <c r="M20" i="1"/>
  <c r="N20" i="1"/>
  <c r="L21" i="1"/>
  <c r="M21" i="1"/>
  <c r="N21" i="1"/>
  <c r="L98" i="1"/>
  <c r="M98" i="1"/>
  <c r="N98" i="1"/>
  <c r="L62" i="1"/>
  <c r="M62" i="1"/>
  <c r="N62" i="1"/>
  <c r="L101" i="1"/>
  <c r="M101" i="1"/>
  <c r="N101" i="1"/>
  <c r="L139" i="1"/>
  <c r="M139" i="1"/>
  <c r="N139" i="1"/>
  <c r="L135" i="1"/>
  <c r="M135" i="1"/>
  <c r="N135" i="1"/>
  <c r="L120" i="1"/>
  <c r="M120" i="1"/>
  <c r="N120" i="1"/>
  <c r="L119" i="1"/>
  <c r="M119" i="1"/>
  <c r="N119" i="1"/>
  <c r="L37" i="1"/>
  <c r="M37" i="1"/>
  <c r="N37" i="1"/>
  <c r="L82" i="1"/>
  <c r="M82" i="1"/>
  <c r="N82" i="1"/>
  <c r="L132" i="1"/>
  <c r="M132" i="1"/>
  <c r="N132" i="1"/>
  <c r="L116" i="1"/>
  <c r="M116" i="1"/>
  <c r="N116" i="1"/>
  <c r="L115" i="1"/>
  <c r="M115" i="1"/>
  <c r="N115" i="1"/>
  <c r="L71" i="1"/>
  <c r="M71" i="1"/>
  <c r="N71" i="1"/>
  <c r="L93" i="1"/>
  <c r="M93" i="1"/>
  <c r="N93" i="1"/>
  <c r="L92" i="1"/>
  <c r="M92" i="1"/>
  <c r="N92" i="1"/>
  <c r="L25" i="1"/>
  <c r="M25" i="1"/>
  <c r="N25" i="1"/>
  <c r="L105" i="1"/>
  <c r="M105" i="1"/>
  <c r="N105" i="1"/>
  <c r="L13" i="1"/>
  <c r="M13" i="1"/>
  <c r="N13" i="1"/>
</calcChain>
</file>

<file path=xl/sharedStrings.xml><?xml version="1.0" encoding="utf-8"?>
<sst xmlns="http://schemas.openxmlformats.org/spreadsheetml/2006/main" count="580" uniqueCount="240">
  <si>
    <t>Turkey Gobbler</t>
  </si>
  <si>
    <t>Use Drop Menu</t>
  </si>
  <si>
    <t>Bib</t>
  </si>
  <si>
    <t>Name</t>
  </si>
  <si>
    <t>Gender</t>
  </si>
  <si>
    <t>Age</t>
  </si>
  <si>
    <t>Age Group</t>
  </si>
  <si>
    <t>Start Time</t>
  </si>
  <si>
    <t>Start
Time</t>
  </si>
  <si>
    <t>Enter Time Here</t>
  </si>
  <si>
    <t>Elapse (True)</t>
  </si>
  <si>
    <t>Time</t>
  </si>
  <si>
    <t>Diff</t>
  </si>
  <si>
    <t>Abel</t>
  </si>
  <si>
    <t>Constance</t>
  </si>
  <si>
    <t>F</t>
  </si>
  <si>
    <t>F 50-59</t>
  </si>
  <si>
    <t>-</t>
  </si>
  <si>
    <t>Abols</t>
  </si>
  <si>
    <t>Eden</t>
  </si>
  <si>
    <t>M</t>
  </si>
  <si>
    <t>M13-19</t>
  </si>
  <si>
    <t>Ali</t>
  </si>
  <si>
    <t>F 20-29</t>
  </si>
  <si>
    <t>Anderson</t>
  </si>
  <si>
    <t>Keegan</t>
  </si>
  <si>
    <t>Danielle</t>
  </si>
  <si>
    <t>F 30-39</t>
  </si>
  <si>
    <t>Babij</t>
  </si>
  <si>
    <t>Ben</t>
  </si>
  <si>
    <t>M UNDER 12</t>
  </si>
  <si>
    <t>Emma</t>
  </si>
  <si>
    <t>F UNDER 12</t>
  </si>
  <si>
    <t>Steven</t>
  </si>
  <si>
    <t>M 30-39</t>
  </si>
  <si>
    <t>F 40-49</t>
  </si>
  <si>
    <t>Brabant-Kirwan</t>
  </si>
  <si>
    <t>Brown</t>
  </si>
  <si>
    <t>Caroline</t>
  </si>
  <si>
    <t>Sarah</t>
  </si>
  <si>
    <t>Bureau</t>
  </si>
  <si>
    <t>Chloé</t>
  </si>
  <si>
    <t>Carriere</t>
  </si>
  <si>
    <t>Athena</t>
  </si>
  <si>
    <t>Matheos</t>
  </si>
  <si>
    <t>Chalut</t>
  </si>
  <si>
    <t>Julia</t>
  </si>
  <si>
    <t>Lauren</t>
  </si>
  <si>
    <t>Conroy</t>
  </si>
  <si>
    <t>Grace</t>
  </si>
  <si>
    <t>M 20-29</t>
  </si>
  <si>
    <t>Linda</t>
  </si>
  <si>
    <t>Crawford</t>
  </si>
  <si>
    <t>Blake</t>
  </si>
  <si>
    <t>Gerry</t>
  </si>
  <si>
    <t>Hudson</t>
  </si>
  <si>
    <t>Ian</t>
  </si>
  <si>
    <t>da Silva</t>
  </si>
  <si>
    <t>Leticia</t>
  </si>
  <si>
    <t>F 13-19</t>
  </si>
  <si>
    <t>Dale</t>
  </si>
  <si>
    <t>Daviy</t>
  </si>
  <si>
    <t>Damours</t>
  </si>
  <si>
    <t>Hayden</t>
  </si>
  <si>
    <t>Rick</t>
  </si>
  <si>
    <t>M 40-49</t>
  </si>
  <si>
    <t>Dempsey</t>
  </si>
  <si>
    <t>Mika</t>
  </si>
  <si>
    <t>Vesa</t>
  </si>
  <si>
    <t>Desloges</t>
  </si>
  <si>
    <t>Falon</t>
  </si>
  <si>
    <t>Desormeaux</t>
  </si>
  <si>
    <t>Caterina</t>
  </si>
  <si>
    <t>Despot</t>
  </si>
  <si>
    <t>Dax</t>
  </si>
  <si>
    <t>Dickieson</t>
  </si>
  <si>
    <t>Emily</t>
  </si>
  <si>
    <t>Scott</t>
  </si>
  <si>
    <t>Dwyer</t>
  </si>
  <si>
    <t>Riley</t>
  </si>
  <si>
    <t>Ellis</t>
  </si>
  <si>
    <t>Kasper</t>
  </si>
  <si>
    <t>Matt</t>
  </si>
  <si>
    <t>Farooq</t>
  </si>
  <si>
    <t>Frescura</t>
  </si>
  <si>
    <t>Mauro</t>
  </si>
  <si>
    <t>Beau</t>
  </si>
  <si>
    <t>Furtado</t>
  </si>
  <si>
    <t>Pedro</t>
  </si>
  <si>
    <t>Gatien</t>
  </si>
  <si>
    <t>Zoe</t>
  </si>
  <si>
    <t>Gervais</t>
  </si>
  <si>
    <t>Max</t>
  </si>
  <si>
    <t>Rob</t>
  </si>
  <si>
    <t>Zavier</t>
  </si>
  <si>
    <t>Gieselman</t>
  </si>
  <si>
    <t>Augustin</t>
  </si>
  <si>
    <t>Clare</t>
  </si>
  <si>
    <t>Jimmy</t>
  </si>
  <si>
    <t>Marguerite</t>
  </si>
  <si>
    <t>McLaren</t>
  </si>
  <si>
    <t>Tejada</t>
  </si>
  <si>
    <t>Hanley</t>
  </si>
  <si>
    <t>Ciara</t>
  </si>
  <si>
    <t>Jane</t>
  </si>
  <si>
    <t>Kate</t>
  </si>
  <si>
    <t>Ted</t>
  </si>
  <si>
    <t>F 70-79</t>
  </si>
  <si>
    <t>Hayes</t>
  </si>
  <si>
    <t>Ashley</t>
  </si>
  <si>
    <t>Colton</t>
  </si>
  <si>
    <t>Henderson</t>
  </si>
  <si>
    <t>Emmie</t>
  </si>
  <si>
    <t>Hood</t>
  </si>
  <si>
    <t>Abigail</t>
  </si>
  <si>
    <t>Melanie</t>
  </si>
  <si>
    <t>Hopkin</t>
  </si>
  <si>
    <t>Sawyer</t>
  </si>
  <si>
    <t>Howard</t>
  </si>
  <si>
    <t>Stefan</t>
  </si>
  <si>
    <t>Wyatt</t>
  </si>
  <si>
    <t>Huskinson</t>
  </si>
  <si>
    <t>Lowell</t>
  </si>
  <si>
    <t>Ryan</t>
  </si>
  <si>
    <t>Kerckhoff</t>
  </si>
  <si>
    <t>Caitlin</t>
  </si>
  <si>
    <t>Erich</t>
  </si>
  <si>
    <t>Jamie</t>
  </si>
  <si>
    <t>Kirwan</t>
  </si>
  <si>
    <t>Makenzie</t>
  </si>
  <si>
    <t>Kolari</t>
  </si>
  <si>
    <t>Caleb</t>
  </si>
  <si>
    <t>Laderoute</t>
  </si>
  <si>
    <t>Jonathan</t>
  </si>
  <si>
    <t>Michelle</t>
  </si>
  <si>
    <t>Samuel</t>
  </si>
  <si>
    <t>Lalonde</t>
  </si>
  <si>
    <t>Penelope</t>
  </si>
  <si>
    <t>Raymond</t>
  </si>
  <si>
    <t>Lavallee</t>
  </si>
  <si>
    <t>Makenna</t>
  </si>
  <si>
    <t>Luoma</t>
  </si>
  <si>
    <t>Olivia</t>
  </si>
  <si>
    <t>Shannon</t>
  </si>
  <si>
    <t>Maki</t>
  </si>
  <si>
    <t>Lea</t>
  </si>
  <si>
    <t>Mikael</t>
  </si>
  <si>
    <t>Mallet-Theriault</t>
  </si>
  <si>
    <t>Annie</t>
  </si>
  <si>
    <t>Martine</t>
  </si>
  <si>
    <t>Mara</t>
  </si>
  <si>
    <t>Chris</t>
  </si>
  <si>
    <t>M 50-59</t>
  </si>
  <si>
    <t>Sebastian</t>
  </si>
  <si>
    <t>Marshall</t>
  </si>
  <si>
    <t>Madison</t>
  </si>
  <si>
    <t>Tessa</t>
  </si>
  <si>
    <t>Masters</t>
  </si>
  <si>
    <t>James</t>
  </si>
  <si>
    <t>Paul</t>
  </si>
  <si>
    <t>McGill</t>
  </si>
  <si>
    <t>Dana</t>
  </si>
  <si>
    <t>David</t>
  </si>
  <si>
    <t>M 70-79</t>
  </si>
  <si>
    <t>Fiona</t>
  </si>
  <si>
    <t>Liam</t>
  </si>
  <si>
    <t>Niamh</t>
  </si>
  <si>
    <t>McIntyre</t>
  </si>
  <si>
    <t>Amber</t>
  </si>
  <si>
    <t>Zakai</t>
  </si>
  <si>
    <t>Zayden</t>
  </si>
  <si>
    <t>Miklovich</t>
  </si>
  <si>
    <t>Heather</t>
  </si>
  <si>
    <t>Mitchell</t>
  </si>
  <si>
    <t>Finn</t>
  </si>
  <si>
    <t>Moulton</t>
  </si>
  <si>
    <t>Russel</t>
  </si>
  <si>
    <t>Moustgaard</t>
  </si>
  <si>
    <t>Louis</t>
  </si>
  <si>
    <t>Maureen</t>
  </si>
  <si>
    <t>O'Brien</t>
  </si>
  <si>
    <t>Logan</t>
  </si>
  <si>
    <t>Parry</t>
  </si>
  <si>
    <t>Renee</t>
  </si>
  <si>
    <t>Petahtegoose</t>
  </si>
  <si>
    <t>Jennifer</t>
  </si>
  <si>
    <t>Pitre</t>
  </si>
  <si>
    <t>Purdon</t>
  </si>
  <si>
    <t>Alexis</t>
  </si>
  <si>
    <t>Quackenbush</t>
  </si>
  <si>
    <t>Isaac</t>
  </si>
  <si>
    <t>Richard</t>
  </si>
  <si>
    <t>Maddie</t>
  </si>
  <si>
    <t>Rioux</t>
  </si>
  <si>
    <t>Joshua</t>
  </si>
  <si>
    <t>Robichaud</t>
  </si>
  <si>
    <t>Chloe</t>
  </si>
  <si>
    <t>Rouleau</t>
  </si>
  <si>
    <t>Helen</t>
  </si>
  <si>
    <t>Santi</t>
  </si>
  <si>
    <t>Scodnick</t>
  </si>
  <si>
    <t>Heleana</t>
  </si>
  <si>
    <t>Setoguchi</t>
  </si>
  <si>
    <t>Chika</t>
  </si>
  <si>
    <t>Shaw</t>
  </si>
  <si>
    <t>Melissa</t>
  </si>
  <si>
    <t>Sloan</t>
  </si>
  <si>
    <t>Hannah</t>
  </si>
  <si>
    <t>Megan</t>
  </si>
  <si>
    <t>Smith</t>
  </si>
  <si>
    <t>Kallie</t>
  </si>
  <si>
    <t>Smrek</t>
  </si>
  <si>
    <t>Donna</t>
  </si>
  <si>
    <t>Spadafore-Roy</t>
  </si>
  <si>
    <t>Thompson</t>
  </si>
  <si>
    <t>Christina</t>
  </si>
  <si>
    <t>Westby</t>
  </si>
  <si>
    <t>Alice</t>
  </si>
  <si>
    <t>Johanna</t>
  </si>
  <si>
    <t>Whalen</t>
  </si>
  <si>
    <t>Zito</t>
  </si>
  <si>
    <t>Joe</t>
  </si>
  <si>
    <t>Bryson</t>
  </si>
  <si>
    <t>Carole Ann</t>
  </si>
  <si>
    <t>Jarrett</t>
  </si>
  <si>
    <t>Tackaberry</t>
  </si>
  <si>
    <t>Isla</t>
  </si>
  <si>
    <t>Wyer-Tacakberry</t>
  </si>
  <si>
    <t>Dovgalev</t>
  </si>
  <si>
    <t>McCarley</t>
  </si>
  <si>
    <t>HJ</t>
  </si>
  <si>
    <t>Basaraba</t>
  </si>
  <si>
    <t>Alisha</t>
  </si>
  <si>
    <t>Ethan</t>
  </si>
  <si>
    <t>Gradie</t>
  </si>
  <si>
    <t>Sullivan</t>
  </si>
  <si>
    <t>Fortin</t>
  </si>
  <si>
    <t>Laurie</t>
  </si>
  <si>
    <t>???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</si>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</sst>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rgb="FF000000"/>
      <name val="Arial"/>
      <family val="2"/>
    </font>
    <font>
      <sz val="20"/>
      <name val="Arial"/>
      <family val="2"/>
    </font>
    <font>
      <b/>
      <sz val="18"/>
      <color rgb="FFFF000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left" shrinkToFit="1"/>
    </xf>
    <xf numFmtId="0" fontId="2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shrinkToFit="1"/>
    </xf>
    <xf numFmtId="0" fontId="5" fillId="2" borderId="4" xfId="0" applyFont="1" applyFill="1" applyBorder="1" applyAlignment="1">
      <alignment shrinkToFit="1"/>
    </xf>
    <xf numFmtId="0" fontId="8" fillId="2" borderId="4" xfId="0" applyFont="1" applyFill="1" applyBorder="1" applyAlignment="1">
      <alignment wrapText="1"/>
    </xf>
    <xf numFmtId="0" fontId="10" fillId="5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7" borderId="5" xfId="0" applyFont="1" applyFill="1" applyBorder="1" applyAlignment="1">
      <alignment wrapText="1"/>
    </xf>
    <xf numFmtId="0" fontId="13" fillId="8" borderId="4" xfId="0" applyFont="1" applyFill="1" applyBorder="1"/>
    <xf numFmtId="0" fontId="2" fillId="9" borderId="4" xfId="0" applyFont="1" applyFill="1" applyBorder="1"/>
    <xf numFmtId="0" fontId="0" fillId="9" borderId="4" xfId="0" applyFill="1" applyBorder="1"/>
    <xf numFmtId="0" fontId="14" fillId="9" borderId="4" xfId="0" applyFont="1" applyFill="1" applyBorder="1" applyAlignment="1">
      <alignment shrinkToFit="1"/>
    </xf>
    <xf numFmtId="0" fontId="7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0" fontId="7" fillId="0" borderId="4" xfId="0" applyNumberFormat="1" applyFont="1" applyBorder="1"/>
    <xf numFmtId="46" fontId="16" fillId="0" borderId="7" xfId="1" applyNumberFormat="1" applyFont="1" applyBorder="1" applyAlignment="1">
      <alignment horizontal="center"/>
    </xf>
    <xf numFmtId="21" fontId="16" fillId="5" borderId="4" xfId="1" applyNumberFormat="1" applyFont="1" applyFill="1" applyBorder="1" applyAlignment="1">
      <alignment horizontal="center"/>
    </xf>
    <xf numFmtId="0" fontId="0" fillId="0" borderId="4" xfId="0" applyBorder="1"/>
    <xf numFmtId="46" fontId="16" fillId="6" borderId="4" xfId="1" applyNumberFormat="1" applyFont="1" applyFill="1" applyBorder="1" applyAlignment="1">
      <alignment horizontal="center"/>
    </xf>
    <xf numFmtId="46" fontId="11" fillId="0" borderId="4" xfId="1" applyNumberFormat="1" applyFont="1" applyBorder="1" applyAlignment="1">
      <alignment horizontal="center"/>
    </xf>
    <xf numFmtId="164" fontId="16" fillId="7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0" fillId="2" borderId="4" xfId="0" applyFill="1" applyBorder="1"/>
    <xf numFmtId="0" fontId="17" fillId="2" borderId="4" xfId="0" applyFont="1" applyFill="1" applyBorder="1" applyAlignment="1">
      <alignment horizontal="left" vertical="center" shrinkToFit="1"/>
    </xf>
    <xf numFmtId="0" fontId="17" fillId="2" borderId="4" xfId="0" applyFont="1" applyFill="1" applyBorder="1" applyAlignment="1">
      <alignment horizontal="left" shrinkToFit="1"/>
    </xf>
    <xf numFmtId="0" fontId="17" fillId="2" borderId="4" xfId="0" applyFont="1" applyFill="1" applyBorder="1" applyAlignment="1">
      <alignment shrinkToFit="1"/>
    </xf>
    <xf numFmtId="0" fontId="13" fillId="2" borderId="4" xfId="0" applyFont="1" applyFill="1" applyBorder="1"/>
    <xf numFmtId="0" fontId="6" fillId="0" borderId="4" xfId="0" applyFont="1" applyBorder="1"/>
    <xf numFmtId="0" fontId="5" fillId="3" borderId="1" xfId="0" applyFont="1" applyFill="1" applyBorder="1" applyAlignment="1">
      <alignment wrapText="1"/>
    </xf>
    <xf numFmtId="0" fontId="18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3%20S.F.C/Turkey%20Gobber%202023/Turkey_Gobbler_Results_2023%20Ini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ve 1 8km"/>
      <sheetName val="Wave 2 1km"/>
      <sheetName val="Wave 3 3.5km"/>
      <sheetName val="DROPDOWNLIS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4"/>
  <sheetViews>
    <sheetView tabSelected="1" zoomScale="90" zoomScaleNormal="90" zoomScaleSheetLayoutView="80" zoomScalePageLayoutView="90" workbookViewId="0">
      <pane ySplit="3" topLeftCell="A40" activePane="bottomLeft" state="frozen"/>
      <selection pane="bottomLeft" activeCell="A145" sqref="A145:XFD173"/>
    </sheetView>
  </sheetViews>
  <sheetFormatPr defaultColWidth="28" defaultRowHeight="27.75" x14ac:dyDescent="0.4"/>
  <cols>
    <col min="1" max="1" width="7.85546875" style="26" customWidth="1"/>
    <col min="2" max="2" width="14" style="35" customWidth="1"/>
    <col min="3" max="3" width="20.140625" style="32" bestFit="1" customWidth="1"/>
    <col min="4" max="4" width="16.140625" style="33" bestFit="1" customWidth="1"/>
    <col min="5" max="6" width="7.140625" style="34" customWidth="1"/>
    <col min="7" max="7" width="18.7109375" style="42" customWidth="1"/>
    <col min="8" max="8" width="11.42578125" style="30" hidden="1" customWidth="1"/>
    <col min="9" max="9" width="12.28515625" style="26" hidden="1" customWidth="1"/>
    <col min="10" max="10" width="7.5703125" style="26" hidden="1" customWidth="1"/>
    <col min="11" max="11" width="0" style="26" hidden="1" customWidth="1"/>
    <col min="12" max="12" width="28" style="26" hidden="1" customWidth="1"/>
    <col min="13" max="13" width="16.140625" style="36" bestFit="1" customWidth="1"/>
    <col min="14" max="14" width="8.7109375" style="26" hidden="1" customWidth="1"/>
    <col min="15" max="16384" width="28" style="26"/>
  </cols>
  <sheetData>
    <row r="1" spans="1:14" s="4" customFormat="1" ht="54" customHeight="1" x14ac:dyDescent="0.8">
      <c r="A1" s="37"/>
      <c r="B1" s="45" t="s">
        <v>0</v>
      </c>
      <c r="C1" s="46"/>
      <c r="D1" s="1"/>
      <c r="E1" s="2"/>
      <c r="F1" s="2"/>
      <c r="G1" s="39" t="s">
        <v>1</v>
      </c>
      <c r="H1" s="3"/>
      <c r="M1" s="5"/>
    </row>
    <row r="2" spans="1:14" s="4" customFormat="1" ht="54" customHeight="1" x14ac:dyDescent="0.4">
      <c r="B2" s="6" t="s">
        <v>2</v>
      </c>
      <c r="C2" s="7" t="s">
        <v>3</v>
      </c>
      <c r="D2" s="8"/>
      <c r="E2" s="9" t="s">
        <v>4</v>
      </c>
      <c r="F2" s="9" t="s">
        <v>5</v>
      </c>
      <c r="G2" s="40" t="s">
        <v>6</v>
      </c>
      <c r="H2" s="10"/>
      <c r="I2" s="4" t="s">
        <v>7</v>
      </c>
      <c r="J2" s="47" t="s">
        <v>8</v>
      </c>
      <c r="K2" s="11" t="s">
        <v>9</v>
      </c>
      <c r="L2" s="12" t="s">
        <v>10</v>
      </c>
      <c r="M2" s="13" t="s">
        <v>11</v>
      </c>
      <c r="N2" s="14" t="s">
        <v>12</v>
      </c>
    </row>
    <row r="3" spans="1:14" s="17" customFormat="1" ht="25.5" customHeight="1" thickBot="1" x14ac:dyDescent="0.4">
      <c r="B3" s="15"/>
      <c r="C3" s="15"/>
      <c r="D3" s="15"/>
      <c r="E3" s="15"/>
      <c r="F3" s="15"/>
      <c r="G3" s="41"/>
      <c r="H3" s="16"/>
      <c r="J3" s="48"/>
      <c r="K3" s="18"/>
      <c r="L3" s="18"/>
      <c r="M3" s="18"/>
      <c r="N3" s="18"/>
    </row>
    <row r="4" spans="1:14" ht="25.5" customHeight="1" x14ac:dyDescent="0.4">
      <c r="A4" s="38">
        <v>1</v>
      </c>
      <c r="B4" s="19">
        <v>5767</v>
      </c>
      <c r="C4" s="20" t="s">
        <v>60</v>
      </c>
      <c r="D4" s="20" t="s">
        <v>234</v>
      </c>
      <c r="E4" s="21" t="s">
        <v>20</v>
      </c>
      <c r="F4" s="21">
        <v>14</v>
      </c>
      <c r="G4" s="42" t="s">
        <v>21</v>
      </c>
      <c r="H4" s="23"/>
      <c r="I4" s="23"/>
      <c r="J4" s="24">
        <f>I4-H4</f>
        <v>0</v>
      </c>
      <c r="K4" s="25">
        <v>1302</v>
      </c>
      <c r="L4" s="27">
        <f t="shared" ref="L4:L35" si="0">1*TEXT(K4,"00\:00\:00")</f>
        <v>9.0509259259259258E-3</v>
      </c>
      <c r="M4" s="28">
        <f t="shared" ref="M4:M35" si="1">(L4)-(J4)</f>
        <v>9.0509259259259258E-3</v>
      </c>
      <c r="N4" s="29" t="e">
        <f>+M4-#REF!</f>
        <v>#REF!</v>
      </c>
    </row>
    <row r="5" spans="1:14" ht="25.5" customHeight="1" x14ac:dyDescent="0.4">
      <c r="A5" s="38">
        <v>2</v>
      </c>
      <c r="B5" s="19">
        <v>5768</v>
      </c>
      <c r="C5" s="20" t="s">
        <v>209</v>
      </c>
      <c r="D5" s="20" t="s">
        <v>235</v>
      </c>
      <c r="E5" s="21" t="s">
        <v>20</v>
      </c>
      <c r="F5" s="21">
        <v>15</v>
      </c>
      <c r="G5" s="42" t="s">
        <v>21</v>
      </c>
      <c r="H5" s="23"/>
      <c r="I5" s="23"/>
      <c r="J5" s="24">
        <f>I5-H5</f>
        <v>0</v>
      </c>
      <c r="K5" s="25">
        <v>1317</v>
      </c>
      <c r="L5" s="27">
        <f t="shared" si="0"/>
        <v>9.2245370370370363E-3</v>
      </c>
      <c r="M5" s="28">
        <f t="shared" si="1"/>
        <v>9.2245370370370363E-3</v>
      </c>
      <c r="N5" s="29" t="e">
        <f>+M5-#REF!</f>
        <v>#REF!</v>
      </c>
    </row>
    <row r="6" spans="1:14" ht="25.5" customHeight="1" x14ac:dyDescent="0.4">
      <c r="A6" s="38">
        <v>3</v>
      </c>
      <c r="B6" s="19">
        <v>5661</v>
      </c>
      <c r="C6" s="20" t="s">
        <v>95</v>
      </c>
      <c r="D6" s="20" t="s">
        <v>101</v>
      </c>
      <c r="E6" s="21" t="s">
        <v>20</v>
      </c>
      <c r="F6" s="21">
        <v>10</v>
      </c>
      <c r="G6" s="22" t="s">
        <v>30</v>
      </c>
      <c r="H6" s="23"/>
      <c r="I6" s="23"/>
      <c r="J6" s="24"/>
      <c r="K6" s="25">
        <v>1350</v>
      </c>
      <c r="L6" s="27">
        <f t="shared" si="0"/>
        <v>9.6064814814814815E-3</v>
      </c>
      <c r="M6" s="28">
        <f t="shared" si="1"/>
        <v>9.6064814814814815E-3</v>
      </c>
      <c r="N6" s="29" t="e">
        <f>+M6-#REF!</f>
        <v>#REF!</v>
      </c>
    </row>
    <row r="7" spans="1:14" ht="25.5" customHeight="1" x14ac:dyDescent="0.4">
      <c r="A7" s="38">
        <v>4</v>
      </c>
      <c r="B7" s="19">
        <v>5725</v>
      </c>
      <c r="C7" s="20" t="s">
        <v>193</v>
      </c>
      <c r="D7" s="20" t="s">
        <v>194</v>
      </c>
      <c r="E7" s="21" t="s">
        <v>20</v>
      </c>
      <c r="F7" s="21">
        <v>14</v>
      </c>
      <c r="G7" s="22" t="s">
        <v>21</v>
      </c>
      <c r="H7" s="23"/>
      <c r="I7" s="23"/>
      <c r="J7" s="24"/>
      <c r="K7" s="25">
        <v>1350</v>
      </c>
      <c r="L7" s="27">
        <f t="shared" si="0"/>
        <v>9.6064814814814815E-3</v>
      </c>
      <c r="M7" s="28">
        <f t="shared" si="1"/>
        <v>9.6064814814814815E-3</v>
      </c>
      <c r="N7" s="29" t="e">
        <f>+M7-#REF!</f>
        <v>#REF!</v>
      </c>
    </row>
    <row r="8" spans="1:14" ht="25.5" customHeight="1" x14ac:dyDescent="0.4">
      <c r="A8" s="38">
        <v>5</v>
      </c>
      <c r="B8" s="19">
        <v>5658</v>
      </c>
      <c r="C8" s="20" t="s">
        <v>95</v>
      </c>
      <c r="D8" s="20" t="s">
        <v>98</v>
      </c>
      <c r="E8" s="21" t="s">
        <v>20</v>
      </c>
      <c r="F8" s="21">
        <v>40</v>
      </c>
      <c r="G8" s="22" t="s">
        <v>65</v>
      </c>
      <c r="H8" s="23"/>
      <c r="I8" s="23"/>
      <c r="J8" s="24"/>
      <c r="K8" s="25">
        <v>1408</v>
      </c>
      <c r="L8" s="27">
        <f t="shared" si="0"/>
        <v>9.8148148148148144E-3</v>
      </c>
      <c r="M8" s="28">
        <f t="shared" si="1"/>
        <v>9.8148148148148144E-3</v>
      </c>
      <c r="N8" s="29" t="e">
        <f>+M8-#REF!</f>
        <v>#REF!</v>
      </c>
    </row>
    <row r="9" spans="1:14" ht="25.5" customHeight="1" x14ac:dyDescent="0.4">
      <c r="A9" s="38">
        <v>6</v>
      </c>
      <c r="B9" s="19">
        <v>5753</v>
      </c>
      <c r="C9" s="20" t="s">
        <v>60</v>
      </c>
      <c r="D9" s="20" t="s">
        <v>61</v>
      </c>
      <c r="E9" s="21" t="s">
        <v>15</v>
      </c>
      <c r="F9" s="21">
        <v>15</v>
      </c>
      <c r="G9" s="22" t="s">
        <v>59</v>
      </c>
      <c r="H9" s="23"/>
      <c r="I9" s="23"/>
      <c r="J9" s="24"/>
      <c r="K9" s="25">
        <v>1410</v>
      </c>
      <c r="L9" s="27">
        <f t="shared" si="0"/>
        <v>9.8379629629629633E-3</v>
      </c>
      <c r="M9" s="28">
        <f t="shared" si="1"/>
        <v>9.8379629629629633E-3</v>
      </c>
      <c r="N9" s="29" t="e">
        <f>+M9-#REF!</f>
        <v>#REF!</v>
      </c>
    </row>
    <row r="10" spans="1:14" ht="25.5" customHeight="1" x14ac:dyDescent="0.4">
      <c r="A10" s="38">
        <v>7</v>
      </c>
      <c r="B10" s="19">
        <v>5633</v>
      </c>
      <c r="C10" s="20" t="s">
        <v>66</v>
      </c>
      <c r="D10" s="20" t="s">
        <v>68</v>
      </c>
      <c r="E10" s="21" t="s">
        <v>20</v>
      </c>
      <c r="F10" s="21">
        <v>14</v>
      </c>
      <c r="G10" s="22" t="s">
        <v>21</v>
      </c>
      <c r="H10" s="23"/>
      <c r="I10" s="23"/>
      <c r="J10" s="24"/>
      <c r="K10" s="25">
        <v>1412</v>
      </c>
      <c r="L10" s="27">
        <f t="shared" si="0"/>
        <v>9.8611111111111104E-3</v>
      </c>
      <c r="M10" s="28">
        <f t="shared" si="1"/>
        <v>9.8611111111111104E-3</v>
      </c>
      <c r="N10" s="29" t="e">
        <f>+M10-#REF!</f>
        <v>#REF!</v>
      </c>
    </row>
    <row r="11" spans="1:14" ht="25.5" customHeight="1" x14ac:dyDescent="0.4">
      <c r="A11" s="38">
        <v>8</v>
      </c>
      <c r="B11" s="19">
        <v>5760</v>
      </c>
      <c r="C11" s="20" t="s">
        <v>154</v>
      </c>
      <c r="D11" s="20" t="s">
        <v>224</v>
      </c>
      <c r="E11" s="21" t="s">
        <v>20</v>
      </c>
      <c r="F11" s="21">
        <v>10</v>
      </c>
      <c r="G11" s="42" t="s">
        <v>30</v>
      </c>
      <c r="H11" s="23"/>
      <c r="I11" s="23"/>
      <c r="J11" s="24">
        <f>I11-H11</f>
        <v>0</v>
      </c>
      <c r="K11" s="25">
        <v>1413</v>
      </c>
      <c r="L11" s="27">
        <f t="shared" si="0"/>
        <v>9.8726851851851857E-3</v>
      </c>
      <c r="M11" s="28">
        <f t="shared" si="1"/>
        <v>9.8726851851851857E-3</v>
      </c>
      <c r="N11" s="29" t="e">
        <f>+M11-#REF!</f>
        <v>#REF!</v>
      </c>
    </row>
    <row r="12" spans="1:14" ht="25.5" customHeight="1" x14ac:dyDescent="0.4">
      <c r="A12" s="38">
        <v>9</v>
      </c>
      <c r="B12" s="19">
        <v>5693</v>
      </c>
      <c r="C12" s="20" t="s">
        <v>144</v>
      </c>
      <c r="D12" s="20" t="s">
        <v>146</v>
      </c>
      <c r="E12" s="21" t="s">
        <v>20</v>
      </c>
      <c r="F12" s="21">
        <v>48</v>
      </c>
      <c r="G12" s="22" t="s">
        <v>65</v>
      </c>
      <c r="H12" s="23"/>
      <c r="I12" s="23"/>
      <c r="J12" s="24"/>
      <c r="K12" s="25">
        <v>1417</v>
      </c>
      <c r="L12" s="27">
        <f t="shared" si="0"/>
        <v>9.9189814814814817E-3</v>
      </c>
      <c r="M12" s="28">
        <f t="shared" si="1"/>
        <v>9.9189814814814817E-3</v>
      </c>
      <c r="N12" s="29" t="e">
        <f>+M12-#REF!</f>
        <v>#REF!</v>
      </c>
    </row>
    <row r="13" spans="1:14" ht="25.5" customHeight="1" x14ac:dyDescent="0.4">
      <c r="A13" s="38">
        <v>10</v>
      </c>
      <c r="B13" s="19">
        <v>5602</v>
      </c>
      <c r="C13" s="20" t="s">
        <v>18</v>
      </c>
      <c r="D13" s="20" t="s">
        <v>19</v>
      </c>
      <c r="E13" s="21" t="s">
        <v>20</v>
      </c>
      <c r="F13" s="21">
        <v>13</v>
      </c>
      <c r="G13" s="22" t="s">
        <v>21</v>
      </c>
      <c r="H13" s="23"/>
      <c r="I13" s="23"/>
      <c r="J13" s="24"/>
      <c r="K13" s="25">
        <v>1433</v>
      </c>
      <c r="L13" s="27">
        <f t="shared" si="0"/>
        <v>1.0104166666666668E-2</v>
      </c>
      <c r="M13" s="28">
        <f t="shared" si="1"/>
        <v>1.0104166666666668E-2</v>
      </c>
      <c r="N13" s="29" t="e">
        <f>+M13-#REF!</f>
        <v>#REF!</v>
      </c>
    </row>
    <row r="14" spans="1:14" ht="25.5" customHeight="1" x14ac:dyDescent="0.4">
      <c r="A14" s="38">
        <v>11</v>
      </c>
      <c r="B14" s="19">
        <v>5632</v>
      </c>
      <c r="C14" s="20" t="s">
        <v>66</v>
      </c>
      <c r="D14" s="20" t="s">
        <v>67</v>
      </c>
      <c r="E14" s="21" t="s">
        <v>20</v>
      </c>
      <c r="F14" s="21">
        <v>17</v>
      </c>
      <c r="G14" s="22" t="s">
        <v>21</v>
      </c>
      <c r="H14" s="23"/>
      <c r="I14" s="23"/>
      <c r="J14" s="24"/>
      <c r="K14" s="25">
        <v>1440</v>
      </c>
      <c r="L14" s="27">
        <f t="shared" si="0"/>
        <v>1.0185185185185184E-2</v>
      </c>
      <c r="M14" s="28">
        <f t="shared" si="1"/>
        <v>1.0185185185185184E-2</v>
      </c>
      <c r="N14" s="29" t="e">
        <f>+M14-#REF!</f>
        <v>#REF!</v>
      </c>
    </row>
    <row r="15" spans="1:14" ht="25.5" customHeight="1" x14ac:dyDescent="0.4">
      <c r="A15" s="38">
        <v>12</v>
      </c>
      <c r="B15" s="19">
        <v>5723</v>
      </c>
      <c r="C15" s="20" t="s">
        <v>189</v>
      </c>
      <c r="D15" s="20" t="s">
        <v>190</v>
      </c>
      <c r="E15" s="21" t="s">
        <v>20</v>
      </c>
      <c r="F15" s="21">
        <v>14</v>
      </c>
      <c r="G15" s="22" t="s">
        <v>21</v>
      </c>
      <c r="H15" s="23"/>
      <c r="I15" s="23"/>
      <c r="J15" s="24"/>
      <c r="K15" s="25">
        <v>1441</v>
      </c>
      <c r="L15" s="27">
        <f t="shared" si="0"/>
        <v>1.019675925925926E-2</v>
      </c>
      <c r="M15" s="28">
        <f t="shared" si="1"/>
        <v>1.019675925925926E-2</v>
      </c>
      <c r="N15" s="29" t="e">
        <f>+M15-#REF!</f>
        <v>#REF!</v>
      </c>
    </row>
    <row r="16" spans="1:14" ht="25.5" customHeight="1" x14ac:dyDescent="0.4">
      <c r="A16" s="38">
        <v>13</v>
      </c>
      <c r="B16" s="19">
        <v>5697</v>
      </c>
      <c r="C16" s="20" t="s">
        <v>150</v>
      </c>
      <c r="D16" s="20" t="s">
        <v>153</v>
      </c>
      <c r="E16" s="21" t="s">
        <v>20</v>
      </c>
      <c r="F16" s="21">
        <v>13</v>
      </c>
      <c r="G16" s="22" t="s">
        <v>21</v>
      </c>
      <c r="H16" s="23"/>
      <c r="I16" s="23"/>
      <c r="J16" s="24"/>
      <c r="K16" s="25">
        <v>1452</v>
      </c>
      <c r="L16" s="27">
        <f t="shared" si="0"/>
        <v>1.0324074074074074E-2</v>
      </c>
      <c r="M16" s="28">
        <f t="shared" si="1"/>
        <v>1.0324074074074074E-2</v>
      </c>
      <c r="N16" s="29" t="e">
        <f>+M16-#REF!</f>
        <v>#REF!</v>
      </c>
    </row>
    <row r="17" spans="1:14" ht="25.5" customHeight="1" x14ac:dyDescent="0.4">
      <c r="A17" s="38">
        <v>14</v>
      </c>
      <c r="B17" s="19">
        <v>5763</v>
      </c>
      <c r="C17" s="20" t="s">
        <v>228</v>
      </c>
      <c r="D17" s="20" t="s">
        <v>82</v>
      </c>
      <c r="E17" s="21" t="s">
        <v>20</v>
      </c>
      <c r="F17" s="21">
        <v>32</v>
      </c>
      <c r="G17" s="42" t="s">
        <v>34</v>
      </c>
      <c r="H17" s="23"/>
      <c r="I17" s="23"/>
      <c r="J17" s="24">
        <f>I17-H17</f>
        <v>0</v>
      </c>
      <c r="K17" s="25">
        <v>1455</v>
      </c>
      <c r="L17" s="27">
        <f t="shared" si="0"/>
        <v>1.0358796296296295E-2</v>
      </c>
      <c r="M17" s="28">
        <f t="shared" si="1"/>
        <v>1.0358796296296295E-2</v>
      </c>
      <c r="N17" s="29" t="e">
        <f>+M17-#REF!</f>
        <v>#REF!</v>
      </c>
    </row>
    <row r="18" spans="1:14" ht="25.5" customHeight="1" x14ac:dyDescent="0.4">
      <c r="A18" s="38">
        <v>15</v>
      </c>
      <c r="B18" s="19">
        <v>5692</v>
      </c>
      <c r="C18" s="20" t="s">
        <v>144</v>
      </c>
      <c r="D18" s="20" t="s">
        <v>145</v>
      </c>
      <c r="E18" s="21" t="s">
        <v>15</v>
      </c>
      <c r="F18" s="21">
        <v>15</v>
      </c>
      <c r="G18" s="22" t="s">
        <v>59</v>
      </c>
      <c r="H18" s="23"/>
      <c r="I18" s="23"/>
      <c r="J18" s="24"/>
      <c r="K18" s="25">
        <v>1457</v>
      </c>
      <c r="L18" s="27">
        <f t="shared" si="0"/>
        <v>1.0381944444444444E-2</v>
      </c>
      <c r="M18" s="28">
        <f t="shared" si="1"/>
        <v>1.0381944444444444E-2</v>
      </c>
      <c r="N18" s="29" t="e">
        <f>+M18-#REF!</f>
        <v>#REF!</v>
      </c>
    </row>
    <row r="19" spans="1:14" ht="25.5" customHeight="1" x14ac:dyDescent="0.4">
      <c r="A19" s="38">
        <v>16</v>
      </c>
      <c r="B19" s="19">
        <v>5738</v>
      </c>
      <c r="C19" s="20" t="s">
        <v>209</v>
      </c>
      <c r="D19" s="20" t="s">
        <v>210</v>
      </c>
      <c r="E19" s="21" t="s">
        <v>15</v>
      </c>
      <c r="F19" s="21">
        <v>12</v>
      </c>
      <c r="G19" s="42" t="s">
        <v>32</v>
      </c>
      <c r="H19" s="23"/>
      <c r="I19" s="23"/>
      <c r="J19" s="24">
        <f>I19-H19</f>
        <v>0</v>
      </c>
      <c r="K19" s="25">
        <v>1505</v>
      </c>
      <c r="L19" s="27">
        <f t="shared" si="0"/>
        <v>1.0474537037037037E-2</v>
      </c>
      <c r="M19" s="28">
        <f t="shared" si="1"/>
        <v>1.0474537037037037E-2</v>
      </c>
      <c r="N19" s="29" t="e">
        <f>+M19-#REF!</f>
        <v>#REF!</v>
      </c>
    </row>
    <row r="20" spans="1:14" ht="25.5" customHeight="1" x14ac:dyDescent="0.4">
      <c r="A20" s="38">
        <v>17</v>
      </c>
      <c r="B20" s="19">
        <v>5629</v>
      </c>
      <c r="C20" s="20" t="s">
        <v>57</v>
      </c>
      <c r="D20" s="20" t="s">
        <v>58</v>
      </c>
      <c r="E20" s="21" t="s">
        <v>15</v>
      </c>
      <c r="F20" s="21">
        <v>15</v>
      </c>
      <c r="G20" s="22" t="s">
        <v>59</v>
      </c>
      <c r="H20" s="23"/>
      <c r="I20" s="23"/>
      <c r="J20" s="24"/>
      <c r="K20" s="25">
        <v>1508</v>
      </c>
      <c r="L20" s="27">
        <f t="shared" si="0"/>
        <v>1.050925925925926E-2</v>
      </c>
      <c r="M20" s="28">
        <f t="shared" si="1"/>
        <v>1.050925925925926E-2</v>
      </c>
      <c r="N20" s="29" t="e">
        <f>+M20-#REF!</f>
        <v>#REF!</v>
      </c>
    </row>
    <row r="21" spans="1:14" ht="25.5" customHeight="1" x14ac:dyDescent="0.4">
      <c r="A21" s="38">
        <v>18</v>
      </c>
      <c r="B21" s="19">
        <v>5628</v>
      </c>
      <c r="C21" s="20" t="s">
        <v>52</v>
      </c>
      <c r="D21" s="20" t="s">
        <v>56</v>
      </c>
      <c r="E21" s="21" t="s">
        <v>20</v>
      </c>
      <c r="F21" s="21">
        <v>11</v>
      </c>
      <c r="G21" s="22" t="s">
        <v>30</v>
      </c>
      <c r="H21" s="23"/>
      <c r="I21" s="23"/>
      <c r="J21" s="24"/>
      <c r="K21" s="25">
        <v>1600</v>
      </c>
      <c r="L21" s="27">
        <f t="shared" si="0"/>
        <v>1.1111111111111112E-2</v>
      </c>
      <c r="M21" s="28">
        <f t="shared" si="1"/>
        <v>1.1111111111111112E-2</v>
      </c>
      <c r="N21" s="29" t="e">
        <f>+M21-#REF!</f>
        <v>#REF!</v>
      </c>
    </row>
    <row r="22" spans="1:14" ht="25.5" customHeight="1" x14ac:dyDescent="0.4">
      <c r="A22" s="38">
        <v>19</v>
      </c>
      <c r="B22" s="19">
        <v>5646</v>
      </c>
      <c r="C22" s="20" t="s">
        <v>84</v>
      </c>
      <c r="D22" s="20" t="s">
        <v>85</v>
      </c>
      <c r="E22" s="21" t="s">
        <v>20</v>
      </c>
      <c r="F22" s="21">
        <v>10</v>
      </c>
      <c r="G22" s="22" t="s">
        <v>30</v>
      </c>
      <c r="H22" s="23"/>
      <c r="I22" s="23"/>
      <c r="J22" s="24"/>
      <c r="K22" s="25">
        <v>1602</v>
      </c>
      <c r="L22" s="27">
        <f t="shared" si="0"/>
        <v>1.113425925925926E-2</v>
      </c>
      <c r="M22" s="28">
        <f t="shared" si="1"/>
        <v>1.113425925925926E-2</v>
      </c>
      <c r="N22" s="29" t="e">
        <f>+M22-#REF!</f>
        <v>#REF!</v>
      </c>
    </row>
    <row r="23" spans="1:14" ht="25.5" customHeight="1" x14ac:dyDescent="0.4">
      <c r="A23" s="38">
        <v>20</v>
      </c>
      <c r="B23" s="19">
        <v>5748</v>
      </c>
      <c r="C23" s="20" t="s">
        <v>219</v>
      </c>
      <c r="D23" s="20" t="s">
        <v>190</v>
      </c>
      <c r="E23" s="21" t="s">
        <v>20</v>
      </c>
      <c r="F23" s="21">
        <v>10</v>
      </c>
      <c r="G23" s="42" t="s">
        <v>30</v>
      </c>
      <c r="H23" s="23"/>
      <c r="I23" s="23"/>
      <c r="J23" s="24">
        <f>I23-H23</f>
        <v>0</v>
      </c>
      <c r="K23" s="25">
        <v>1606</v>
      </c>
      <c r="L23" s="27">
        <f t="shared" si="0"/>
        <v>1.1180555555555556E-2</v>
      </c>
      <c r="M23" s="28">
        <f t="shared" si="1"/>
        <v>1.1180555555555556E-2</v>
      </c>
      <c r="N23" s="29" t="e">
        <f>+M23-#REF!</f>
        <v>#REF!</v>
      </c>
    </row>
    <row r="24" spans="1:14" ht="25.5" customHeight="1" x14ac:dyDescent="0.4">
      <c r="A24" s="38">
        <v>21</v>
      </c>
      <c r="B24" s="19">
        <v>5647</v>
      </c>
      <c r="C24" s="20" t="s">
        <v>84</v>
      </c>
      <c r="D24" s="20" t="s">
        <v>86</v>
      </c>
      <c r="E24" s="21" t="s">
        <v>20</v>
      </c>
      <c r="F24" s="21">
        <v>40</v>
      </c>
      <c r="G24" s="22" t="s">
        <v>65</v>
      </c>
      <c r="H24" s="23"/>
      <c r="I24" s="23"/>
      <c r="J24" s="24"/>
      <c r="K24" s="25">
        <v>1614</v>
      </c>
      <c r="L24" s="27">
        <f t="shared" si="0"/>
        <v>1.1273148148148148E-2</v>
      </c>
      <c r="M24" s="28">
        <f t="shared" si="1"/>
        <v>1.1273148148148148E-2</v>
      </c>
      <c r="N24" s="29" t="e">
        <f>+M24-#REF!</f>
        <v>#REF!</v>
      </c>
    </row>
    <row r="25" spans="1:14" ht="25.5" customHeight="1" x14ac:dyDescent="0.4">
      <c r="A25" s="38">
        <v>22</v>
      </c>
      <c r="B25" s="19">
        <v>5606</v>
      </c>
      <c r="C25" s="20" t="s">
        <v>28</v>
      </c>
      <c r="D25" s="20" t="s">
        <v>29</v>
      </c>
      <c r="E25" s="21" t="s">
        <v>20</v>
      </c>
      <c r="F25" s="21">
        <v>11</v>
      </c>
      <c r="G25" s="22" t="s">
        <v>30</v>
      </c>
      <c r="H25" s="23"/>
      <c r="I25" s="23"/>
      <c r="J25" s="24"/>
      <c r="K25" s="25">
        <v>1626</v>
      </c>
      <c r="L25" s="27">
        <f t="shared" si="0"/>
        <v>1.1412037037037038E-2</v>
      </c>
      <c r="M25" s="28">
        <f t="shared" si="1"/>
        <v>1.1412037037037038E-2</v>
      </c>
      <c r="N25" s="29" t="e">
        <f>+M25-#REF!</f>
        <v>#REF!</v>
      </c>
    </row>
    <row r="26" spans="1:14" ht="25.5" customHeight="1" x14ac:dyDescent="0.4">
      <c r="A26" s="38">
        <v>23</v>
      </c>
      <c r="B26" s="19">
        <v>5660</v>
      </c>
      <c r="C26" s="20" t="s">
        <v>95</v>
      </c>
      <c r="D26" s="20" t="s">
        <v>100</v>
      </c>
      <c r="E26" s="21" t="s">
        <v>15</v>
      </c>
      <c r="F26" s="21">
        <v>12</v>
      </c>
      <c r="G26" s="22" t="s">
        <v>32</v>
      </c>
      <c r="H26" s="23"/>
      <c r="I26" s="23"/>
      <c r="J26" s="24"/>
      <c r="K26" s="25">
        <v>1631</v>
      </c>
      <c r="L26" s="27">
        <f t="shared" si="0"/>
        <v>1.1469907407407408E-2</v>
      </c>
      <c r="M26" s="28">
        <f t="shared" si="1"/>
        <v>1.1469907407407408E-2</v>
      </c>
      <c r="N26" s="29" t="e">
        <f>+M26-#REF!</f>
        <v>#REF!</v>
      </c>
    </row>
    <row r="27" spans="1:14" ht="25.5" customHeight="1" x14ac:dyDescent="0.4">
      <c r="A27" s="38">
        <v>24</v>
      </c>
      <c r="B27" s="19">
        <v>5659</v>
      </c>
      <c r="C27" s="20" t="s">
        <v>95</v>
      </c>
      <c r="D27" s="20" t="s">
        <v>99</v>
      </c>
      <c r="E27" s="21" t="s">
        <v>15</v>
      </c>
      <c r="F27" s="21">
        <v>9</v>
      </c>
      <c r="G27" s="22" t="s">
        <v>32</v>
      </c>
      <c r="H27" s="23"/>
      <c r="I27" s="23"/>
      <c r="J27" s="24"/>
      <c r="K27" s="25">
        <v>1645</v>
      </c>
      <c r="L27" s="27">
        <f t="shared" si="0"/>
        <v>1.1631944444444445E-2</v>
      </c>
      <c r="M27" s="28">
        <f t="shared" si="1"/>
        <v>1.1631944444444445E-2</v>
      </c>
      <c r="N27" s="29" t="e">
        <f>+M27-#REF!</f>
        <v>#REF!</v>
      </c>
    </row>
    <row r="28" spans="1:14" ht="25.5" customHeight="1" x14ac:dyDescent="0.4">
      <c r="A28" s="38">
        <v>25</v>
      </c>
      <c r="B28" s="19">
        <v>5655</v>
      </c>
      <c r="C28" s="20" t="s">
        <v>91</v>
      </c>
      <c r="D28" s="20" t="s">
        <v>94</v>
      </c>
      <c r="E28" s="21" t="s">
        <v>20</v>
      </c>
      <c r="F28" s="21">
        <v>8</v>
      </c>
      <c r="G28" s="22" t="s">
        <v>30</v>
      </c>
      <c r="H28" s="23"/>
      <c r="I28" s="23"/>
      <c r="J28" s="24"/>
      <c r="K28" s="25">
        <v>1703</v>
      </c>
      <c r="L28" s="27">
        <f t="shared" si="0"/>
        <v>1.1840277777777778E-2</v>
      </c>
      <c r="M28" s="28">
        <f t="shared" si="1"/>
        <v>1.1840277777777778E-2</v>
      </c>
      <c r="N28" s="29" t="e">
        <f>+M28-#REF!</f>
        <v>#REF!</v>
      </c>
    </row>
    <row r="29" spans="1:14" ht="25.5" customHeight="1" x14ac:dyDescent="0.4">
      <c r="A29" s="38">
        <v>26</v>
      </c>
      <c r="B29" s="19">
        <v>5654</v>
      </c>
      <c r="C29" s="20" t="s">
        <v>91</v>
      </c>
      <c r="D29" s="20" t="s">
        <v>93</v>
      </c>
      <c r="E29" s="21" t="s">
        <v>20</v>
      </c>
      <c r="F29" s="21">
        <v>42</v>
      </c>
      <c r="G29" s="22" t="s">
        <v>65</v>
      </c>
      <c r="H29" s="23"/>
      <c r="I29" s="23"/>
      <c r="J29" s="24"/>
      <c r="K29" s="25">
        <v>1711</v>
      </c>
      <c r="L29" s="27">
        <f t="shared" si="0"/>
        <v>1.1932870370370371E-2</v>
      </c>
      <c r="M29" s="28">
        <f t="shared" si="1"/>
        <v>1.1932870370370371E-2</v>
      </c>
      <c r="N29" s="29" t="e">
        <f>+M29-#REF!</f>
        <v>#REF!</v>
      </c>
    </row>
    <row r="30" spans="1:14" ht="25.5" customHeight="1" x14ac:dyDescent="0.4">
      <c r="A30" s="38">
        <v>27</v>
      </c>
      <c r="B30" s="19">
        <v>5656</v>
      </c>
      <c r="C30" s="20" t="s">
        <v>95</v>
      </c>
      <c r="D30" s="20" t="s">
        <v>96</v>
      </c>
      <c r="E30" s="21" t="s">
        <v>20</v>
      </c>
      <c r="F30" s="21">
        <v>7</v>
      </c>
      <c r="G30" s="22" t="s">
        <v>30</v>
      </c>
      <c r="H30" s="23"/>
      <c r="I30" s="23"/>
      <c r="J30" s="24"/>
      <c r="K30" s="25">
        <v>1721</v>
      </c>
      <c r="L30" s="27">
        <f t="shared" si="0"/>
        <v>1.2048611111111112E-2</v>
      </c>
      <c r="M30" s="28">
        <f t="shared" si="1"/>
        <v>1.2048611111111112E-2</v>
      </c>
      <c r="N30" s="29" t="e">
        <f>+M30-#REF!</f>
        <v>#REF!</v>
      </c>
    </row>
    <row r="31" spans="1:14" ht="25.5" customHeight="1" x14ac:dyDescent="0.4">
      <c r="A31" s="38">
        <v>28</v>
      </c>
      <c r="B31" s="19">
        <v>5746</v>
      </c>
      <c r="C31" s="20" t="s">
        <v>216</v>
      </c>
      <c r="D31" s="20" t="s">
        <v>47</v>
      </c>
      <c r="E31" s="21" t="s">
        <v>15</v>
      </c>
      <c r="F31" s="21">
        <v>10</v>
      </c>
      <c r="G31" s="42" t="s">
        <v>32</v>
      </c>
      <c r="H31" s="23"/>
      <c r="I31" s="23"/>
      <c r="J31" s="24">
        <f>I31-H31</f>
        <v>0</v>
      </c>
      <c r="K31" s="25">
        <v>1726</v>
      </c>
      <c r="L31" s="27">
        <f t="shared" si="0"/>
        <v>1.2106481481481482E-2</v>
      </c>
      <c r="M31" s="28">
        <f t="shared" si="1"/>
        <v>1.2106481481481482E-2</v>
      </c>
      <c r="N31" s="29" t="e">
        <f>+M31-#REF!</f>
        <v>#REF!</v>
      </c>
    </row>
    <row r="32" spans="1:14" ht="25.5" customHeight="1" x14ac:dyDescent="0.4">
      <c r="A32" s="38">
        <v>29</v>
      </c>
      <c r="B32" s="19">
        <v>5657</v>
      </c>
      <c r="C32" s="20" t="s">
        <v>95</v>
      </c>
      <c r="D32" s="20" t="s">
        <v>97</v>
      </c>
      <c r="E32" s="21" t="s">
        <v>15</v>
      </c>
      <c r="F32" s="21">
        <v>44</v>
      </c>
      <c r="G32" s="22" t="s">
        <v>35</v>
      </c>
      <c r="H32" s="23"/>
      <c r="I32" s="23"/>
      <c r="J32" s="24"/>
      <c r="K32" s="25">
        <v>1732</v>
      </c>
      <c r="L32" s="27">
        <f t="shared" si="0"/>
        <v>1.2175925925925929E-2</v>
      </c>
      <c r="M32" s="28">
        <f t="shared" si="1"/>
        <v>1.2175925925925929E-2</v>
      </c>
      <c r="N32" s="29" t="e">
        <f>+M32-#REF!</f>
        <v>#REF!</v>
      </c>
    </row>
    <row r="33" spans="1:14" ht="25.5" customHeight="1" x14ac:dyDescent="0.4">
      <c r="A33" s="38">
        <v>30</v>
      </c>
      <c r="B33" s="19">
        <v>5712</v>
      </c>
      <c r="C33" s="20" t="s">
        <v>173</v>
      </c>
      <c r="D33" s="20" t="s">
        <v>174</v>
      </c>
      <c r="E33" s="21" t="s">
        <v>20</v>
      </c>
      <c r="F33" s="21">
        <v>43</v>
      </c>
      <c r="G33" s="22" t="s">
        <v>65</v>
      </c>
      <c r="H33" s="23"/>
      <c r="I33" s="23"/>
      <c r="J33" s="24"/>
      <c r="K33" s="25">
        <v>1736</v>
      </c>
      <c r="L33" s="27">
        <f t="shared" si="0"/>
        <v>1.2222222222222223E-2</v>
      </c>
      <c r="M33" s="28">
        <f t="shared" si="1"/>
        <v>1.2222222222222223E-2</v>
      </c>
      <c r="N33" s="29" t="e">
        <f>+M33-#REF!</f>
        <v>#REF!</v>
      </c>
    </row>
    <row r="34" spans="1:14" ht="25.5" customHeight="1" x14ac:dyDescent="0.4">
      <c r="A34" s="38">
        <v>31</v>
      </c>
      <c r="B34" s="19">
        <v>5713</v>
      </c>
      <c r="C34" s="20" t="s">
        <v>173</v>
      </c>
      <c r="D34" s="20" t="s">
        <v>158</v>
      </c>
      <c r="E34" s="21" t="s">
        <v>20</v>
      </c>
      <c r="F34" s="21">
        <v>42</v>
      </c>
      <c r="G34" s="22" t="s">
        <v>65</v>
      </c>
      <c r="H34" s="23"/>
      <c r="I34" s="23"/>
      <c r="J34" s="24"/>
      <c r="K34" s="25">
        <v>1739</v>
      </c>
      <c r="L34" s="27">
        <f t="shared" si="0"/>
        <v>1.2256944444444444E-2</v>
      </c>
      <c r="M34" s="28">
        <f t="shared" si="1"/>
        <v>1.2256944444444444E-2</v>
      </c>
      <c r="N34" s="29" t="e">
        <f>+M34-#REF!</f>
        <v>#REF!</v>
      </c>
    </row>
    <row r="35" spans="1:14" ht="25.5" customHeight="1" x14ac:dyDescent="0.4">
      <c r="A35" s="38">
        <v>32</v>
      </c>
      <c r="B35" s="19">
        <v>5642</v>
      </c>
      <c r="C35" s="20" t="s">
        <v>80</v>
      </c>
      <c r="D35" s="20" t="s">
        <v>81</v>
      </c>
      <c r="E35" s="21" t="s">
        <v>20</v>
      </c>
      <c r="F35" s="21">
        <v>9</v>
      </c>
      <c r="G35" s="22" t="s">
        <v>30</v>
      </c>
      <c r="H35" s="23"/>
      <c r="I35" s="23"/>
      <c r="J35" s="24"/>
      <c r="K35" s="25">
        <v>1752</v>
      </c>
      <c r="L35" s="27">
        <f t="shared" si="0"/>
        <v>1.2407407407407409E-2</v>
      </c>
      <c r="M35" s="28">
        <f t="shared" si="1"/>
        <v>1.2407407407407409E-2</v>
      </c>
      <c r="N35" s="29" t="e">
        <f>+M35-#REF!</f>
        <v>#REF!</v>
      </c>
    </row>
    <row r="36" spans="1:14" ht="25.5" customHeight="1" x14ac:dyDescent="0.4">
      <c r="A36" s="38">
        <v>33</v>
      </c>
      <c r="B36" s="19">
        <v>5643</v>
      </c>
      <c r="C36" s="20" t="s">
        <v>80</v>
      </c>
      <c r="D36" s="20" t="s">
        <v>82</v>
      </c>
      <c r="E36" s="21" t="s">
        <v>20</v>
      </c>
      <c r="F36" s="21">
        <v>43</v>
      </c>
      <c r="G36" s="22" t="s">
        <v>65</v>
      </c>
      <c r="H36" s="23"/>
      <c r="I36" s="23"/>
      <c r="J36" s="24"/>
      <c r="K36" s="25">
        <v>1809</v>
      </c>
      <c r="L36" s="27">
        <f t="shared" ref="L36:L67" si="2">1*TEXT(K36,"00\:00\:00")</f>
        <v>1.2604166666666666E-2</v>
      </c>
      <c r="M36" s="28">
        <f t="shared" ref="M36:M67" si="3">(L36)-(J36)</f>
        <v>1.2604166666666666E-2</v>
      </c>
      <c r="N36" s="29" t="e">
        <f>+M36-#REF!</f>
        <v>#REF!</v>
      </c>
    </row>
    <row r="37" spans="1:14" ht="25.5" customHeight="1" x14ac:dyDescent="0.4">
      <c r="A37" s="38">
        <v>34</v>
      </c>
      <c r="B37" s="19">
        <v>5619</v>
      </c>
      <c r="C37" s="20" t="s">
        <v>42</v>
      </c>
      <c r="D37" s="20" t="s">
        <v>44</v>
      </c>
      <c r="E37" s="21" t="s">
        <v>15</v>
      </c>
      <c r="F37" s="21">
        <v>10</v>
      </c>
      <c r="G37" s="22" t="s">
        <v>32</v>
      </c>
      <c r="H37" s="23"/>
      <c r="I37" s="23"/>
      <c r="J37" s="24"/>
      <c r="K37" s="25">
        <v>1812</v>
      </c>
      <c r="L37" s="27">
        <f t="shared" si="2"/>
        <v>1.2638888888888889E-2</v>
      </c>
      <c r="M37" s="28">
        <f t="shared" si="3"/>
        <v>1.2638888888888889E-2</v>
      </c>
      <c r="N37" s="29" t="e">
        <f>+M37-#REF!</f>
        <v>#REF!</v>
      </c>
    </row>
    <row r="38" spans="1:14" ht="25.5" customHeight="1" x14ac:dyDescent="0.4">
      <c r="A38" s="38">
        <v>35</v>
      </c>
      <c r="B38" s="19">
        <v>5745</v>
      </c>
      <c r="C38" s="20" t="s">
        <v>216</v>
      </c>
      <c r="D38" s="20" t="s">
        <v>218</v>
      </c>
      <c r="E38" s="21" t="s">
        <v>15</v>
      </c>
      <c r="F38" s="21">
        <v>44</v>
      </c>
      <c r="G38" s="42" t="s">
        <v>35</v>
      </c>
      <c r="H38" s="23"/>
      <c r="I38" s="23"/>
      <c r="J38" s="24">
        <f>I38-H38</f>
        <v>0</v>
      </c>
      <c r="K38" s="25">
        <v>1815</v>
      </c>
      <c r="L38" s="27">
        <f t="shared" si="2"/>
        <v>1.2673611111111109E-2</v>
      </c>
      <c r="M38" s="28">
        <f t="shared" si="3"/>
        <v>1.2673611111111109E-2</v>
      </c>
      <c r="N38" s="29" t="e">
        <f>+M38-#REF!</f>
        <v>#REF!</v>
      </c>
    </row>
    <row r="39" spans="1:14" ht="25.5" customHeight="1" x14ac:dyDescent="0.4">
      <c r="A39" s="38">
        <v>36</v>
      </c>
      <c r="B39" s="19">
        <v>5744</v>
      </c>
      <c r="C39" s="20" t="s">
        <v>216</v>
      </c>
      <c r="D39" s="20" t="s">
        <v>217</v>
      </c>
      <c r="E39" s="21" t="s">
        <v>15</v>
      </c>
      <c r="F39" s="21">
        <v>12</v>
      </c>
      <c r="G39" s="42" t="s">
        <v>32</v>
      </c>
      <c r="H39" s="23"/>
      <c r="I39" s="23"/>
      <c r="J39" s="24">
        <f>I39-H39</f>
        <v>0</v>
      </c>
      <c r="K39" s="25">
        <v>1818</v>
      </c>
      <c r="L39" s="27">
        <f t="shared" si="2"/>
        <v>1.2708333333333334E-2</v>
      </c>
      <c r="M39" s="28">
        <f t="shared" si="3"/>
        <v>1.2708333333333334E-2</v>
      </c>
      <c r="N39" s="29" t="e">
        <f>+M39-#REF!</f>
        <v>#REF!</v>
      </c>
    </row>
    <row r="40" spans="1:14" ht="25.5" customHeight="1" x14ac:dyDescent="0.4">
      <c r="A40" s="38">
        <v>37</v>
      </c>
      <c r="B40" s="19">
        <v>5750</v>
      </c>
      <c r="C40" s="20" t="s">
        <v>220</v>
      </c>
      <c r="D40" s="20" t="s">
        <v>221</v>
      </c>
      <c r="E40" s="21" t="s">
        <v>20</v>
      </c>
      <c r="F40" s="21">
        <v>10</v>
      </c>
      <c r="G40" s="42" t="s">
        <v>30</v>
      </c>
      <c r="H40" s="23"/>
      <c r="I40" s="23"/>
      <c r="J40" s="24">
        <f>I40-H40</f>
        <v>0</v>
      </c>
      <c r="K40" s="25">
        <v>1821</v>
      </c>
      <c r="L40" s="27">
        <f t="shared" si="2"/>
        <v>1.2743055555555556E-2</v>
      </c>
      <c r="M40" s="28">
        <f t="shared" si="3"/>
        <v>1.2743055555555556E-2</v>
      </c>
      <c r="N40" s="29" t="e">
        <f>+M40-#REF!</f>
        <v>#REF!</v>
      </c>
    </row>
    <row r="41" spans="1:14" ht="25.5" customHeight="1" x14ac:dyDescent="0.4">
      <c r="A41" s="38">
        <v>38</v>
      </c>
      <c r="B41" s="19">
        <v>5726</v>
      </c>
      <c r="C41" s="20" t="s">
        <v>195</v>
      </c>
      <c r="D41" s="20" t="s">
        <v>196</v>
      </c>
      <c r="E41" s="21" t="s">
        <v>15</v>
      </c>
      <c r="F41" s="21">
        <v>12</v>
      </c>
      <c r="G41" s="22" t="s">
        <v>32</v>
      </c>
      <c r="H41" s="23"/>
      <c r="I41" s="23"/>
      <c r="J41" s="24"/>
      <c r="K41" s="25">
        <v>1836</v>
      </c>
      <c r="L41" s="27">
        <f t="shared" si="2"/>
        <v>1.2916666666666667E-2</v>
      </c>
      <c r="M41" s="28">
        <f t="shared" si="3"/>
        <v>1.2916666666666667E-2</v>
      </c>
      <c r="N41" s="29" t="e">
        <f>+M41-#REF!</f>
        <v>#REF!</v>
      </c>
    </row>
    <row r="42" spans="1:14" ht="25.5" customHeight="1" x14ac:dyDescent="0.4">
      <c r="A42" s="38">
        <v>39</v>
      </c>
      <c r="B42" s="19">
        <v>5699</v>
      </c>
      <c r="C42" s="20" t="s">
        <v>154</v>
      </c>
      <c r="D42" s="20" t="s">
        <v>156</v>
      </c>
      <c r="E42" s="21" t="s">
        <v>15</v>
      </c>
      <c r="F42" s="21">
        <v>10</v>
      </c>
      <c r="G42" s="22" t="s">
        <v>32</v>
      </c>
      <c r="H42" s="23"/>
      <c r="I42" s="23"/>
      <c r="J42" s="24"/>
      <c r="K42" s="25">
        <v>1839</v>
      </c>
      <c r="L42" s="27">
        <f t="shared" si="2"/>
        <v>1.2951388888888887E-2</v>
      </c>
      <c r="M42" s="28">
        <f t="shared" si="3"/>
        <v>1.2951388888888887E-2</v>
      </c>
      <c r="N42" s="29" t="e">
        <f>+M42-#REF!</f>
        <v>#REF!</v>
      </c>
    </row>
    <row r="43" spans="1:14" ht="25.5" customHeight="1" x14ac:dyDescent="0.4">
      <c r="A43" s="38">
        <v>40</v>
      </c>
      <c r="B43" s="19">
        <v>5662</v>
      </c>
      <c r="C43" s="20" t="s">
        <v>102</v>
      </c>
      <c r="D43" s="20" t="s">
        <v>103</v>
      </c>
      <c r="E43" s="21" t="s">
        <v>15</v>
      </c>
      <c r="F43" s="21">
        <v>9</v>
      </c>
      <c r="G43" s="22" t="s">
        <v>32</v>
      </c>
      <c r="H43" s="23"/>
      <c r="I43" s="23"/>
      <c r="J43" s="24"/>
      <c r="K43" s="25">
        <v>1840</v>
      </c>
      <c r="L43" s="27">
        <f t="shared" si="2"/>
        <v>1.2962962962962963E-2</v>
      </c>
      <c r="M43" s="28">
        <f t="shared" si="3"/>
        <v>1.2962962962962963E-2</v>
      </c>
      <c r="N43" s="29" t="e">
        <f>+M43-#REF!</f>
        <v>#REF!</v>
      </c>
    </row>
    <row r="44" spans="1:14" ht="25.5" customHeight="1" x14ac:dyDescent="0.4">
      <c r="A44" s="38">
        <v>41</v>
      </c>
      <c r="B44" s="19">
        <v>5663</v>
      </c>
      <c r="C44" s="20" t="s">
        <v>102</v>
      </c>
      <c r="D44" s="20" t="s">
        <v>104</v>
      </c>
      <c r="E44" s="21" t="s">
        <v>15</v>
      </c>
      <c r="F44" s="21">
        <v>10</v>
      </c>
      <c r="G44" s="22" t="s">
        <v>32</v>
      </c>
      <c r="H44" s="23"/>
      <c r="I44" s="23"/>
      <c r="J44" s="24"/>
      <c r="K44" s="25">
        <v>1843</v>
      </c>
      <c r="L44" s="27">
        <f t="shared" si="2"/>
        <v>1.2997685185185183E-2</v>
      </c>
      <c r="M44" s="28">
        <f t="shared" si="3"/>
        <v>1.2997685185185183E-2</v>
      </c>
      <c r="N44" s="29" t="e">
        <f>+M44-#REF!</f>
        <v>#REF!</v>
      </c>
    </row>
    <row r="45" spans="1:14" ht="25.5" customHeight="1" x14ac:dyDescent="0.4">
      <c r="A45" s="38">
        <v>42</v>
      </c>
      <c r="B45" s="19">
        <v>5665</v>
      </c>
      <c r="C45" s="20" t="s">
        <v>102</v>
      </c>
      <c r="D45" s="20" t="s">
        <v>106</v>
      </c>
      <c r="E45" s="21" t="s">
        <v>20</v>
      </c>
      <c r="F45" s="21">
        <v>37</v>
      </c>
      <c r="G45" s="22" t="s">
        <v>34</v>
      </c>
      <c r="H45" s="23"/>
      <c r="I45" s="23"/>
      <c r="J45" s="24"/>
      <c r="K45" s="25">
        <v>1843</v>
      </c>
      <c r="L45" s="27">
        <f t="shared" si="2"/>
        <v>1.2997685185185183E-2</v>
      </c>
      <c r="M45" s="28">
        <f t="shared" si="3"/>
        <v>1.2997685185185183E-2</v>
      </c>
      <c r="N45" s="29" t="e">
        <f>+M45-#REF!</f>
        <v>#REF!</v>
      </c>
    </row>
    <row r="46" spans="1:14" ht="25.5" customHeight="1" x14ac:dyDescent="0.4">
      <c r="A46" s="38">
        <v>43</v>
      </c>
      <c r="B46" s="19">
        <v>5751</v>
      </c>
      <c r="C46" s="20" t="s">
        <v>121</v>
      </c>
      <c r="D46" s="20" t="s">
        <v>122</v>
      </c>
      <c r="E46" s="21" t="s">
        <v>20</v>
      </c>
      <c r="F46" s="21">
        <v>14</v>
      </c>
      <c r="G46" s="22" t="s">
        <v>21</v>
      </c>
      <c r="H46" s="23"/>
      <c r="I46" s="23"/>
      <c r="J46" s="24"/>
      <c r="K46" s="25">
        <v>1849</v>
      </c>
      <c r="L46" s="27">
        <f t="shared" si="2"/>
        <v>1.306712962962963E-2</v>
      </c>
      <c r="M46" s="28">
        <f t="shared" si="3"/>
        <v>1.306712962962963E-2</v>
      </c>
      <c r="N46" s="29" t="e">
        <f>+M46-#REF!</f>
        <v>#REF!</v>
      </c>
    </row>
    <row r="47" spans="1:14" ht="25.5" customHeight="1" x14ac:dyDescent="0.4">
      <c r="A47" s="38">
        <v>44</v>
      </c>
      <c r="B47" s="19">
        <v>5701</v>
      </c>
      <c r="C47" s="20" t="s">
        <v>157</v>
      </c>
      <c r="D47" s="20" t="s">
        <v>46</v>
      </c>
      <c r="E47" s="21" t="s">
        <v>15</v>
      </c>
      <c r="F47" s="21">
        <v>12</v>
      </c>
      <c r="G47" s="22" t="s">
        <v>32</v>
      </c>
      <c r="H47" s="23"/>
      <c r="I47" s="23"/>
      <c r="J47" s="24"/>
      <c r="K47" s="25">
        <v>1849</v>
      </c>
      <c r="L47" s="27">
        <f t="shared" si="2"/>
        <v>1.306712962962963E-2</v>
      </c>
      <c r="M47" s="28">
        <f t="shared" si="3"/>
        <v>1.306712962962963E-2</v>
      </c>
      <c r="N47" s="29" t="e">
        <f>+M47-#REF!</f>
        <v>#REF!</v>
      </c>
    </row>
    <row r="48" spans="1:14" ht="25.5" customHeight="1" x14ac:dyDescent="0.4">
      <c r="A48" s="38">
        <v>45</v>
      </c>
      <c r="B48" s="19">
        <v>5636</v>
      </c>
      <c r="C48" s="20" t="s">
        <v>73</v>
      </c>
      <c r="D48" s="20" t="s">
        <v>74</v>
      </c>
      <c r="E48" s="21" t="s">
        <v>20</v>
      </c>
      <c r="F48" s="21">
        <v>11</v>
      </c>
      <c r="G48" s="22" t="s">
        <v>30</v>
      </c>
      <c r="H48" s="23"/>
      <c r="I48" s="23"/>
      <c r="J48" s="24"/>
      <c r="K48" s="25">
        <v>1852</v>
      </c>
      <c r="L48" s="27">
        <f t="shared" si="2"/>
        <v>1.3101851851851852E-2</v>
      </c>
      <c r="M48" s="28">
        <f t="shared" si="3"/>
        <v>1.3101851851851852E-2</v>
      </c>
      <c r="N48" s="29" t="e">
        <f>+M48-#REF!</f>
        <v>#REF!</v>
      </c>
    </row>
    <row r="49" spans="1:14" ht="25.5" customHeight="1" x14ac:dyDescent="0.4">
      <c r="A49" s="38">
        <v>46</v>
      </c>
      <c r="B49" s="19">
        <v>5752</v>
      </c>
      <c r="C49" s="20" t="s">
        <v>121</v>
      </c>
      <c r="D49" s="20" t="s">
        <v>123</v>
      </c>
      <c r="E49" s="21" t="s">
        <v>20</v>
      </c>
      <c r="F49" s="21">
        <v>45</v>
      </c>
      <c r="G49" s="22" t="s">
        <v>65</v>
      </c>
      <c r="H49" s="23"/>
      <c r="I49" s="23"/>
      <c r="J49" s="24"/>
      <c r="K49" s="25">
        <v>1910</v>
      </c>
      <c r="L49" s="27">
        <f t="shared" si="2"/>
        <v>1.3310185185185187E-2</v>
      </c>
      <c r="M49" s="28">
        <f t="shared" si="3"/>
        <v>1.3310185185185187E-2</v>
      </c>
      <c r="N49" s="29" t="e">
        <f>+M49-#REF!</f>
        <v>#REF!</v>
      </c>
    </row>
    <row r="50" spans="1:14" ht="25.5" customHeight="1" x14ac:dyDescent="0.4">
      <c r="A50" s="38">
        <v>47</v>
      </c>
      <c r="B50" s="19">
        <v>5718</v>
      </c>
      <c r="C50" s="20" t="s">
        <v>180</v>
      </c>
      <c r="D50" s="20" t="s">
        <v>181</v>
      </c>
      <c r="E50" s="21" t="s">
        <v>20</v>
      </c>
      <c r="F50" s="21">
        <v>22</v>
      </c>
      <c r="G50" s="22" t="s">
        <v>50</v>
      </c>
      <c r="H50" s="23"/>
      <c r="I50" s="23"/>
      <c r="J50" s="24"/>
      <c r="K50" s="25">
        <v>1914</v>
      </c>
      <c r="L50" s="27">
        <f t="shared" si="2"/>
        <v>1.3356481481481483E-2</v>
      </c>
      <c r="M50" s="28">
        <f t="shared" si="3"/>
        <v>1.3356481481481483E-2</v>
      </c>
      <c r="N50" s="29" t="e">
        <f>+M50-#REF!</f>
        <v>#REF!</v>
      </c>
    </row>
    <row r="51" spans="1:14" ht="25.5" customHeight="1" x14ac:dyDescent="0.4">
      <c r="A51" s="38">
        <v>48</v>
      </c>
      <c r="B51" s="19">
        <v>5664</v>
      </c>
      <c r="C51" s="20" t="s">
        <v>102</v>
      </c>
      <c r="D51" s="20" t="s">
        <v>105</v>
      </c>
      <c r="E51" s="21" t="s">
        <v>15</v>
      </c>
      <c r="F51" s="21">
        <v>41</v>
      </c>
      <c r="G51" s="22" t="s">
        <v>35</v>
      </c>
      <c r="H51" s="23"/>
      <c r="I51" s="23"/>
      <c r="J51" s="24"/>
      <c r="K51" s="25">
        <v>1934</v>
      </c>
      <c r="L51" s="27">
        <f t="shared" si="2"/>
        <v>1.3587962962962963E-2</v>
      </c>
      <c r="M51" s="28">
        <f t="shared" si="3"/>
        <v>1.3587962962962963E-2</v>
      </c>
      <c r="N51" s="29" t="e">
        <f>+M51-#REF!</f>
        <v>#REF!</v>
      </c>
    </row>
    <row r="52" spans="1:14" ht="25.5" customHeight="1" x14ac:dyDescent="0.4">
      <c r="A52" s="38">
        <v>49</v>
      </c>
      <c r="B52" s="19">
        <v>5686</v>
      </c>
      <c r="C52" s="20" t="s">
        <v>132</v>
      </c>
      <c r="D52" s="20" t="s">
        <v>135</v>
      </c>
      <c r="E52" s="21" t="s">
        <v>20</v>
      </c>
      <c r="F52" s="21">
        <v>10</v>
      </c>
      <c r="G52" s="22" t="s">
        <v>30</v>
      </c>
      <c r="H52" s="23"/>
      <c r="I52" s="23"/>
      <c r="J52" s="24"/>
      <c r="K52" s="25">
        <v>1935</v>
      </c>
      <c r="L52" s="27">
        <f t="shared" si="2"/>
        <v>1.3599537037037037E-2</v>
      </c>
      <c r="M52" s="28">
        <f t="shared" si="3"/>
        <v>1.3599537037037037E-2</v>
      </c>
      <c r="N52" s="29" t="e">
        <f>+M52-#REF!</f>
        <v>#REF!</v>
      </c>
    </row>
    <row r="53" spans="1:14" ht="25.5" customHeight="1" x14ac:dyDescent="0.4">
      <c r="A53" s="38">
        <v>50</v>
      </c>
      <c r="B53" s="19">
        <v>5684</v>
      </c>
      <c r="C53" s="20" t="s">
        <v>132</v>
      </c>
      <c r="D53" s="20" t="s">
        <v>133</v>
      </c>
      <c r="E53" s="21" t="s">
        <v>20</v>
      </c>
      <c r="F53" s="21">
        <v>43</v>
      </c>
      <c r="G53" s="22" t="s">
        <v>65</v>
      </c>
      <c r="H53" s="23"/>
      <c r="I53" s="23"/>
      <c r="J53" s="24"/>
      <c r="K53" s="25">
        <v>1941</v>
      </c>
      <c r="L53" s="27">
        <f t="shared" si="2"/>
        <v>1.3668981481481482E-2</v>
      </c>
      <c r="M53" s="28">
        <f t="shared" si="3"/>
        <v>1.3668981481481482E-2</v>
      </c>
      <c r="N53" s="29" t="e">
        <f>+M53-#REF!</f>
        <v>#REF!</v>
      </c>
    </row>
    <row r="54" spans="1:14" ht="25.5" customHeight="1" x14ac:dyDescent="0.4">
      <c r="A54" s="38">
        <v>51</v>
      </c>
      <c r="B54" s="19">
        <v>5668</v>
      </c>
      <c r="C54" s="20" t="s">
        <v>108</v>
      </c>
      <c r="D54" s="20" t="s">
        <v>110</v>
      </c>
      <c r="E54" s="21" t="s">
        <v>20</v>
      </c>
      <c r="F54" s="21">
        <v>11</v>
      </c>
      <c r="G54" s="22" t="s">
        <v>30</v>
      </c>
      <c r="H54" s="23"/>
      <c r="I54" s="23"/>
      <c r="J54" s="24"/>
      <c r="K54" s="25">
        <v>1942</v>
      </c>
      <c r="L54" s="27">
        <f t="shared" si="2"/>
        <v>1.3680555555555555E-2</v>
      </c>
      <c r="M54" s="28">
        <f t="shared" si="3"/>
        <v>1.3680555555555555E-2</v>
      </c>
      <c r="N54" s="29" t="e">
        <f>+M54-#REF!</f>
        <v>#REF!</v>
      </c>
    </row>
    <row r="55" spans="1:14" ht="25.5" customHeight="1" x14ac:dyDescent="0.4">
      <c r="A55" s="38">
        <v>52</v>
      </c>
      <c r="B55" s="19">
        <v>5733</v>
      </c>
      <c r="C55" s="20" t="s">
        <v>202</v>
      </c>
      <c r="D55" s="20" t="s">
        <v>203</v>
      </c>
      <c r="E55" s="21" t="s">
        <v>15</v>
      </c>
      <c r="F55" s="21">
        <v>49</v>
      </c>
      <c r="G55" s="42" t="s">
        <v>35</v>
      </c>
      <c r="H55" s="23"/>
      <c r="I55" s="23"/>
      <c r="J55" s="24">
        <f>I55-H55</f>
        <v>0</v>
      </c>
      <c r="K55" s="25">
        <v>1943</v>
      </c>
      <c r="L55" s="27">
        <f t="shared" si="2"/>
        <v>1.3692129629629629E-2</v>
      </c>
      <c r="M55" s="28">
        <f t="shared" si="3"/>
        <v>1.3692129629629629E-2</v>
      </c>
      <c r="N55" s="29" t="e">
        <f>+M55-#REF!</f>
        <v>#REF!</v>
      </c>
    </row>
    <row r="56" spans="1:14" ht="25.5" customHeight="1" x14ac:dyDescent="0.4">
      <c r="A56" s="38">
        <v>53</v>
      </c>
      <c r="B56" s="19">
        <v>5667</v>
      </c>
      <c r="C56" s="20" t="s">
        <v>108</v>
      </c>
      <c r="D56" s="20" t="s">
        <v>109</v>
      </c>
      <c r="E56" s="21" t="s">
        <v>15</v>
      </c>
      <c r="F56" s="21">
        <v>39</v>
      </c>
      <c r="G56" s="22" t="s">
        <v>27</v>
      </c>
      <c r="H56" s="23"/>
      <c r="I56" s="23"/>
      <c r="J56" s="24"/>
      <c r="K56" s="25">
        <v>2007</v>
      </c>
      <c r="L56" s="27">
        <f t="shared" si="2"/>
        <v>1.3969907407407408E-2</v>
      </c>
      <c r="M56" s="28">
        <f t="shared" si="3"/>
        <v>1.3969907407407408E-2</v>
      </c>
      <c r="N56" s="29" t="e">
        <f>+M56-#REF!</f>
        <v>#REF!</v>
      </c>
    </row>
    <row r="57" spans="1:14" ht="25.5" customHeight="1" x14ac:dyDescent="0.4">
      <c r="A57" s="38">
        <v>54</v>
      </c>
      <c r="B57" s="19">
        <v>5727</v>
      </c>
      <c r="C57" s="20" t="s">
        <v>197</v>
      </c>
      <c r="D57" s="20" t="s">
        <v>198</v>
      </c>
      <c r="E57" s="21" t="s">
        <v>15</v>
      </c>
      <c r="F57" s="21">
        <v>53</v>
      </c>
      <c r="G57" s="22" t="s">
        <v>16</v>
      </c>
      <c r="H57" s="23"/>
      <c r="I57" s="23"/>
      <c r="J57" s="24"/>
      <c r="K57" s="25">
        <v>2008</v>
      </c>
      <c r="L57" s="27">
        <f t="shared" si="2"/>
        <v>1.3981481481481482E-2</v>
      </c>
      <c r="M57" s="28">
        <f t="shared" si="3"/>
        <v>1.3981481481481482E-2</v>
      </c>
      <c r="N57" s="29" t="e">
        <f>+M57-#REF!</f>
        <v>#REF!</v>
      </c>
    </row>
    <row r="58" spans="1:14" ht="25.5" customHeight="1" x14ac:dyDescent="0.4">
      <c r="A58" s="38">
        <v>55</v>
      </c>
      <c r="B58" s="19">
        <v>5696</v>
      </c>
      <c r="C58" s="20" t="s">
        <v>150</v>
      </c>
      <c r="D58" s="20" t="s">
        <v>151</v>
      </c>
      <c r="E58" s="21" t="s">
        <v>20</v>
      </c>
      <c r="F58" s="21">
        <v>55</v>
      </c>
      <c r="G58" s="22" t="s">
        <v>152</v>
      </c>
      <c r="H58" s="23"/>
      <c r="I58" s="23"/>
      <c r="J58" s="24"/>
      <c r="K58" s="25">
        <v>2011</v>
      </c>
      <c r="L58" s="27">
        <f t="shared" si="2"/>
        <v>1.4016203703703704E-2</v>
      </c>
      <c r="M58" s="28">
        <f t="shared" si="3"/>
        <v>1.4016203703703704E-2</v>
      </c>
      <c r="N58" s="29" t="e">
        <f>+M58-#REF!</f>
        <v>#REF!</v>
      </c>
    </row>
    <row r="59" spans="1:14" ht="25.5" customHeight="1" x14ac:dyDescent="0.4">
      <c r="A59" s="38">
        <v>56</v>
      </c>
      <c r="B59" s="19">
        <v>5711</v>
      </c>
      <c r="C59" s="20" t="s">
        <v>171</v>
      </c>
      <c r="D59" s="20" t="s">
        <v>172</v>
      </c>
      <c r="E59" s="21" t="s">
        <v>15</v>
      </c>
      <c r="F59" s="21">
        <v>43</v>
      </c>
      <c r="G59" s="22" t="s">
        <v>35</v>
      </c>
      <c r="H59" s="23"/>
      <c r="I59" s="23"/>
      <c r="J59" s="24"/>
      <c r="K59" s="25">
        <v>2015</v>
      </c>
      <c r="L59" s="27">
        <f t="shared" si="2"/>
        <v>1.40625E-2</v>
      </c>
      <c r="M59" s="28">
        <f t="shared" si="3"/>
        <v>1.40625E-2</v>
      </c>
      <c r="N59" s="29" t="e">
        <f>+M59-#REF!</f>
        <v>#REF!</v>
      </c>
    </row>
    <row r="60" spans="1:14" ht="25.5" customHeight="1" x14ac:dyDescent="0.4">
      <c r="A60" s="38">
        <v>57</v>
      </c>
      <c r="B60" s="19">
        <v>5705</v>
      </c>
      <c r="C60" s="20" t="s">
        <v>160</v>
      </c>
      <c r="D60" s="20" t="s">
        <v>164</v>
      </c>
      <c r="E60" s="21" t="s">
        <v>15</v>
      </c>
      <c r="F60" s="21">
        <v>11</v>
      </c>
      <c r="G60" s="22" t="s">
        <v>32</v>
      </c>
      <c r="H60" s="23"/>
      <c r="I60" s="23"/>
      <c r="J60" s="24"/>
      <c r="K60" s="25">
        <v>2032</v>
      </c>
      <c r="L60" s="27">
        <f t="shared" si="2"/>
        <v>1.4259259259259261E-2</v>
      </c>
      <c r="M60" s="28">
        <f t="shared" si="3"/>
        <v>1.4259259259259261E-2</v>
      </c>
      <c r="N60" s="29" t="e">
        <f>+M60-#REF!</f>
        <v>#REF!</v>
      </c>
    </row>
    <row r="61" spans="1:14" ht="25.5" customHeight="1" x14ac:dyDescent="0.4">
      <c r="A61" s="38">
        <v>58</v>
      </c>
      <c r="B61" s="19">
        <v>5706</v>
      </c>
      <c r="C61" s="20" t="s">
        <v>160</v>
      </c>
      <c r="D61" s="20" t="s">
        <v>165</v>
      </c>
      <c r="E61" s="21" t="s">
        <v>20</v>
      </c>
      <c r="F61" s="21">
        <v>43</v>
      </c>
      <c r="G61" s="22" t="s">
        <v>65</v>
      </c>
      <c r="H61" s="23"/>
      <c r="I61" s="23"/>
      <c r="J61" s="24"/>
      <c r="K61" s="25">
        <v>2040</v>
      </c>
      <c r="L61" s="27">
        <f t="shared" si="2"/>
        <v>1.4351851851851852E-2</v>
      </c>
      <c r="M61" s="28">
        <f t="shared" si="3"/>
        <v>1.4351851851851852E-2</v>
      </c>
      <c r="N61" s="29" t="e">
        <f>+M61-#REF!</f>
        <v>#REF!</v>
      </c>
    </row>
    <row r="62" spans="1:14" ht="25.5" customHeight="1" x14ac:dyDescent="0.4">
      <c r="A62" s="38">
        <v>59</v>
      </c>
      <c r="B62" s="19">
        <v>5626</v>
      </c>
      <c r="C62" s="20" t="s">
        <v>52</v>
      </c>
      <c r="D62" s="20" t="s">
        <v>54</v>
      </c>
      <c r="E62" s="21" t="s">
        <v>20</v>
      </c>
      <c r="F62" s="21">
        <v>13</v>
      </c>
      <c r="G62" s="22" t="s">
        <v>21</v>
      </c>
      <c r="H62" s="23"/>
      <c r="I62" s="23"/>
      <c r="J62" s="24"/>
      <c r="K62" s="25">
        <v>2043</v>
      </c>
      <c r="L62" s="27">
        <f t="shared" si="2"/>
        <v>1.4386574074074072E-2</v>
      </c>
      <c r="M62" s="28">
        <f t="shared" si="3"/>
        <v>1.4386574074074072E-2</v>
      </c>
      <c r="N62" s="29" t="e">
        <f>+M62-#REF!</f>
        <v>#REF!</v>
      </c>
    </row>
    <row r="63" spans="1:14" ht="25.5" customHeight="1" x14ac:dyDescent="0.4">
      <c r="A63" s="38">
        <v>60</v>
      </c>
      <c r="B63" s="19">
        <v>5689</v>
      </c>
      <c r="C63" s="20" t="s">
        <v>139</v>
      </c>
      <c r="D63" s="20" t="s">
        <v>140</v>
      </c>
      <c r="E63" s="21" t="s">
        <v>15</v>
      </c>
      <c r="F63" s="21">
        <v>23</v>
      </c>
      <c r="G63" s="22" t="s">
        <v>50</v>
      </c>
      <c r="H63" s="23"/>
      <c r="I63" s="23"/>
      <c r="J63" s="24"/>
      <c r="K63" s="25">
        <v>2044</v>
      </c>
      <c r="L63" s="27">
        <f t="shared" si="2"/>
        <v>1.4398148148148148E-2</v>
      </c>
      <c r="M63" s="28">
        <f t="shared" si="3"/>
        <v>1.4398148148148148E-2</v>
      </c>
      <c r="N63" s="29" t="e">
        <f>+M63-#REF!</f>
        <v>#REF!</v>
      </c>
    </row>
    <row r="64" spans="1:14" ht="25.5" customHeight="1" x14ac:dyDescent="0.4">
      <c r="A64" s="38">
        <v>61</v>
      </c>
      <c r="B64" s="19">
        <v>5670</v>
      </c>
      <c r="C64" s="20" t="s">
        <v>111</v>
      </c>
      <c r="D64" s="20" t="s">
        <v>112</v>
      </c>
      <c r="E64" s="21" t="s">
        <v>15</v>
      </c>
      <c r="F64" s="21">
        <v>11</v>
      </c>
      <c r="G64" s="22" t="s">
        <v>32</v>
      </c>
      <c r="H64" s="23"/>
      <c r="I64" s="23"/>
      <c r="J64" s="24"/>
      <c r="K64" s="25">
        <v>2103</v>
      </c>
      <c r="L64" s="27">
        <f t="shared" si="2"/>
        <v>1.4618055555555556E-2</v>
      </c>
      <c r="M64" s="28">
        <f t="shared" si="3"/>
        <v>1.4618055555555556E-2</v>
      </c>
      <c r="N64" s="29" t="e">
        <f>+M64-#REF!</f>
        <v>#REF!</v>
      </c>
    </row>
    <row r="65" spans="1:14" ht="25.5" customHeight="1" x14ac:dyDescent="0.4">
      <c r="A65" s="38">
        <v>62</v>
      </c>
      <c r="B65" s="19">
        <v>5702</v>
      </c>
      <c r="C65" s="20" t="s">
        <v>157</v>
      </c>
      <c r="D65" s="20" t="s">
        <v>159</v>
      </c>
      <c r="E65" s="21" t="s">
        <v>20</v>
      </c>
      <c r="F65" s="21">
        <v>10</v>
      </c>
      <c r="G65" s="22" t="s">
        <v>30</v>
      </c>
      <c r="H65" s="23"/>
      <c r="I65" s="23"/>
      <c r="J65" s="24"/>
      <c r="K65" s="25">
        <v>2111</v>
      </c>
      <c r="L65" s="27">
        <f t="shared" si="2"/>
        <v>1.4710648148148148E-2</v>
      </c>
      <c r="M65" s="28">
        <f t="shared" si="3"/>
        <v>1.4710648148148148E-2</v>
      </c>
      <c r="N65" s="29" t="e">
        <f>+M65-#REF!</f>
        <v>#REF!</v>
      </c>
    </row>
    <row r="66" spans="1:14" ht="25.5" customHeight="1" x14ac:dyDescent="0.4">
      <c r="A66" s="38">
        <v>63</v>
      </c>
      <c r="B66" s="19">
        <v>5700</v>
      </c>
      <c r="C66" s="20" t="s">
        <v>157</v>
      </c>
      <c r="D66" s="20" t="s">
        <v>158</v>
      </c>
      <c r="E66" s="21" t="s">
        <v>20</v>
      </c>
      <c r="F66" s="21">
        <v>40</v>
      </c>
      <c r="G66" s="22" t="s">
        <v>65</v>
      </c>
      <c r="H66" s="23"/>
      <c r="I66" s="23"/>
      <c r="J66" s="24"/>
      <c r="K66" s="25">
        <v>2120</v>
      </c>
      <c r="L66" s="27">
        <f t="shared" si="2"/>
        <v>1.4814814814814814E-2</v>
      </c>
      <c r="M66" s="28">
        <f t="shared" si="3"/>
        <v>1.4814814814814814E-2</v>
      </c>
      <c r="N66" s="29" t="e">
        <f>+M66-#REF!</f>
        <v>#REF!</v>
      </c>
    </row>
    <row r="67" spans="1:14" ht="25.5" customHeight="1" x14ac:dyDescent="0.4">
      <c r="A67" s="38">
        <v>64</v>
      </c>
      <c r="B67" s="19">
        <v>5741</v>
      </c>
      <c r="C67" s="20" t="s">
        <v>213</v>
      </c>
      <c r="D67" s="20" t="s">
        <v>135</v>
      </c>
      <c r="E67" s="21" t="s">
        <v>20</v>
      </c>
      <c r="F67" s="21">
        <v>12</v>
      </c>
      <c r="G67" s="42" t="s">
        <v>30</v>
      </c>
      <c r="H67" s="23"/>
      <c r="I67" s="23"/>
      <c r="J67" s="24">
        <f>I67-H67</f>
        <v>0</v>
      </c>
      <c r="K67" s="25">
        <v>2123</v>
      </c>
      <c r="L67" s="27">
        <f t="shared" si="2"/>
        <v>1.4849537037037036E-2</v>
      </c>
      <c r="M67" s="28">
        <f t="shared" si="3"/>
        <v>1.4849537037037036E-2</v>
      </c>
      <c r="N67" s="29" t="e">
        <f>+M67-#REF!</f>
        <v>#REF!</v>
      </c>
    </row>
    <row r="68" spans="1:14" ht="25.5" customHeight="1" x14ac:dyDescent="0.4">
      <c r="A68" s="38">
        <v>65</v>
      </c>
      <c r="B68" s="19">
        <v>5682</v>
      </c>
      <c r="C68" s="20" t="s">
        <v>128</v>
      </c>
      <c r="D68" s="20" t="s">
        <v>129</v>
      </c>
      <c r="E68" s="21" t="s">
        <v>15</v>
      </c>
      <c r="F68" s="21">
        <v>10</v>
      </c>
      <c r="G68" s="22" t="s">
        <v>32</v>
      </c>
      <c r="H68" s="23"/>
      <c r="I68" s="23"/>
      <c r="J68" s="24"/>
      <c r="K68" s="25">
        <v>2124</v>
      </c>
      <c r="L68" s="27">
        <f t="shared" ref="L68:L99" si="4">1*TEXT(K68,"00\:00\:00")</f>
        <v>1.486111111111111E-2</v>
      </c>
      <c r="M68" s="28">
        <f t="shared" ref="M68:M99" si="5">(L68)-(J68)</f>
        <v>1.486111111111111E-2</v>
      </c>
      <c r="N68" s="29" t="e">
        <f>+M68-#REF!</f>
        <v>#REF!</v>
      </c>
    </row>
    <row r="69" spans="1:14" ht="25.5" customHeight="1" x14ac:dyDescent="0.4">
      <c r="A69" s="38">
        <v>66</v>
      </c>
      <c r="B69" s="19">
        <v>5740</v>
      </c>
      <c r="C69" s="20" t="s">
        <v>213</v>
      </c>
      <c r="D69" s="20" t="s">
        <v>55</v>
      </c>
      <c r="E69" s="21" t="s">
        <v>20</v>
      </c>
      <c r="F69" s="21">
        <v>7</v>
      </c>
      <c r="G69" s="42" t="s">
        <v>30</v>
      </c>
      <c r="H69" s="23"/>
      <c r="I69" s="23"/>
      <c r="J69" s="24">
        <f>I69-H69</f>
        <v>0</v>
      </c>
      <c r="K69" s="25">
        <v>2130</v>
      </c>
      <c r="L69" s="27">
        <f t="shared" si="4"/>
        <v>1.4930555555555556E-2</v>
      </c>
      <c r="M69" s="28">
        <f t="shared" si="5"/>
        <v>1.4930555555555556E-2</v>
      </c>
      <c r="N69" s="29" t="e">
        <f>+M69-#REF!</f>
        <v>#REF!</v>
      </c>
    </row>
    <row r="70" spans="1:14" ht="25.5" customHeight="1" x14ac:dyDescent="0.4">
      <c r="A70" s="38">
        <v>67</v>
      </c>
      <c r="B70" s="19">
        <v>5704</v>
      </c>
      <c r="C70" s="20" t="s">
        <v>160</v>
      </c>
      <c r="D70" s="20" t="s">
        <v>162</v>
      </c>
      <c r="E70" s="21" t="s">
        <v>20</v>
      </c>
      <c r="F70" s="21">
        <v>77</v>
      </c>
      <c r="G70" s="22" t="s">
        <v>163</v>
      </c>
      <c r="H70" s="23"/>
      <c r="I70" s="23"/>
      <c r="J70" s="24"/>
      <c r="K70" s="25">
        <v>2132</v>
      </c>
      <c r="L70" s="27">
        <f t="shared" si="4"/>
        <v>1.4953703703703705E-2</v>
      </c>
      <c r="M70" s="28">
        <f t="shared" si="5"/>
        <v>1.4953703703703705E-2</v>
      </c>
      <c r="N70" s="29" t="e">
        <f>+M70-#REF!</f>
        <v>#REF!</v>
      </c>
    </row>
    <row r="71" spans="1:14" ht="25.5" customHeight="1" x14ac:dyDescent="0.4">
      <c r="A71" s="38">
        <v>68</v>
      </c>
      <c r="B71" s="19">
        <v>5614</v>
      </c>
      <c r="C71" s="20" t="s">
        <v>36</v>
      </c>
      <c r="D71" s="20" t="s">
        <v>26</v>
      </c>
      <c r="E71" s="21" t="s">
        <v>15</v>
      </c>
      <c r="F71" s="21">
        <v>45</v>
      </c>
      <c r="G71" s="22" t="s">
        <v>35</v>
      </c>
      <c r="H71" s="23"/>
      <c r="I71" s="23"/>
      <c r="J71" s="24"/>
      <c r="K71" s="25">
        <v>2138</v>
      </c>
      <c r="L71" s="27">
        <f t="shared" si="4"/>
        <v>1.5023148148148148E-2</v>
      </c>
      <c r="M71" s="28">
        <f t="shared" si="5"/>
        <v>1.5023148148148148E-2</v>
      </c>
      <c r="N71" s="29" t="e">
        <f>+M71-#REF!</f>
        <v>#REF!</v>
      </c>
    </row>
    <row r="72" spans="1:14" ht="25.5" customHeight="1" x14ac:dyDescent="0.4">
      <c r="A72" s="38">
        <v>69</v>
      </c>
      <c r="B72" s="19">
        <v>5722</v>
      </c>
      <c r="C72" s="20" t="s">
        <v>187</v>
      </c>
      <c r="D72" s="20" t="s">
        <v>188</v>
      </c>
      <c r="E72" s="21" t="s">
        <v>15</v>
      </c>
      <c r="F72" s="21">
        <v>29</v>
      </c>
      <c r="G72" s="22" t="s">
        <v>23</v>
      </c>
      <c r="H72" s="23"/>
      <c r="I72" s="23"/>
      <c r="J72" s="24"/>
      <c r="K72" s="25">
        <v>2139</v>
      </c>
      <c r="L72" s="27">
        <f t="shared" si="4"/>
        <v>1.503472222222222E-2</v>
      </c>
      <c r="M72" s="28">
        <f t="shared" si="5"/>
        <v>1.503472222222222E-2</v>
      </c>
      <c r="N72" s="29" t="e">
        <f>+M72-#REF!</f>
        <v>#REF!</v>
      </c>
    </row>
    <row r="73" spans="1:14" ht="25.5" customHeight="1" x14ac:dyDescent="0.4">
      <c r="A73" s="38">
        <v>70</v>
      </c>
      <c r="B73" s="19">
        <v>5766</v>
      </c>
      <c r="C73" s="20" t="s">
        <v>222</v>
      </c>
      <c r="D73" s="20" t="s">
        <v>233</v>
      </c>
      <c r="E73" s="21" t="s">
        <v>20</v>
      </c>
      <c r="F73" s="21">
        <v>13</v>
      </c>
      <c r="G73" s="42" t="s">
        <v>21</v>
      </c>
      <c r="H73" s="23"/>
      <c r="I73" s="23"/>
      <c r="J73" s="24">
        <f>I73-H73</f>
        <v>0</v>
      </c>
      <c r="K73" s="25">
        <v>2141</v>
      </c>
      <c r="L73" s="27">
        <f t="shared" si="4"/>
        <v>1.5057870370370369E-2</v>
      </c>
      <c r="M73" s="28">
        <f t="shared" si="5"/>
        <v>1.5057870370370369E-2</v>
      </c>
      <c r="N73" s="29" t="e">
        <f>+M73-#REF!</f>
        <v>#REF!</v>
      </c>
    </row>
    <row r="74" spans="1:14" ht="25.5" customHeight="1" x14ac:dyDescent="0.4">
      <c r="A74" s="38">
        <v>71</v>
      </c>
      <c r="B74" s="19">
        <v>5756</v>
      </c>
      <c r="C74" s="20" t="s">
        <v>222</v>
      </c>
      <c r="D74" s="20" t="s">
        <v>223</v>
      </c>
      <c r="E74" s="21" t="s">
        <v>15</v>
      </c>
      <c r="F74" s="21">
        <v>46</v>
      </c>
      <c r="G74" s="42" t="s">
        <v>35</v>
      </c>
      <c r="H74" s="23"/>
      <c r="I74" s="23"/>
      <c r="J74" s="24">
        <f>I74-H74</f>
        <v>0</v>
      </c>
      <c r="K74" s="25">
        <v>2142</v>
      </c>
      <c r="L74" s="27">
        <f t="shared" si="4"/>
        <v>1.5069444444444443E-2</v>
      </c>
      <c r="M74" s="28">
        <f t="shared" si="5"/>
        <v>1.5069444444444443E-2</v>
      </c>
      <c r="N74" s="29" t="e">
        <f>+M74-#REF!</f>
        <v>#REF!</v>
      </c>
    </row>
    <row r="75" spans="1:14" x14ac:dyDescent="0.4">
      <c r="A75" s="38">
        <v>72</v>
      </c>
      <c r="B75" s="19">
        <v>5685</v>
      </c>
      <c r="C75" s="20" t="s">
        <v>132</v>
      </c>
      <c r="D75" s="20" t="s">
        <v>134</v>
      </c>
      <c r="E75" s="21" t="s">
        <v>15</v>
      </c>
      <c r="F75" s="21">
        <v>42</v>
      </c>
      <c r="G75" s="22" t="s">
        <v>35</v>
      </c>
      <c r="H75" s="23"/>
      <c r="I75" s="23"/>
      <c r="J75" s="24"/>
      <c r="K75" s="25">
        <v>2145</v>
      </c>
      <c r="L75" s="27">
        <f t="shared" si="4"/>
        <v>1.5104166666666667E-2</v>
      </c>
      <c r="M75" s="28">
        <f t="shared" si="5"/>
        <v>1.5104166666666667E-2</v>
      </c>
      <c r="N75" s="29" t="e">
        <f>+M75-#REF!</f>
        <v>#REF!</v>
      </c>
    </row>
    <row r="76" spans="1:14" x14ac:dyDescent="0.4">
      <c r="A76" s="38">
        <v>73</v>
      </c>
      <c r="B76" s="19">
        <v>5761</v>
      </c>
      <c r="C76" s="20" t="s">
        <v>225</v>
      </c>
      <c r="D76" s="20" t="s">
        <v>226</v>
      </c>
      <c r="E76" s="21" t="s">
        <v>15</v>
      </c>
      <c r="F76" s="21">
        <v>10</v>
      </c>
      <c r="G76" s="42" t="s">
        <v>32</v>
      </c>
      <c r="H76" s="23"/>
      <c r="I76" s="23"/>
      <c r="J76" s="24">
        <f>I76-H76</f>
        <v>0</v>
      </c>
      <c r="K76" s="25">
        <v>2153</v>
      </c>
      <c r="L76" s="27">
        <f t="shared" si="4"/>
        <v>1.5196759259259259E-2</v>
      </c>
      <c r="M76" s="28">
        <f t="shared" si="5"/>
        <v>1.5196759259259259E-2</v>
      </c>
      <c r="N76" s="29" t="e">
        <f>+M76-#REF!</f>
        <v>#REF!</v>
      </c>
    </row>
    <row r="77" spans="1:14" x14ac:dyDescent="0.4">
      <c r="A77" s="38">
        <v>74</v>
      </c>
      <c r="B77" s="19">
        <v>5762</v>
      </c>
      <c r="C77" s="20" t="s">
        <v>227</v>
      </c>
      <c r="D77" s="20" t="s">
        <v>39</v>
      </c>
      <c r="E77" s="21" t="s">
        <v>15</v>
      </c>
      <c r="F77" s="21">
        <v>46</v>
      </c>
      <c r="G77" s="42" t="s">
        <v>35</v>
      </c>
      <c r="H77" s="23"/>
      <c r="I77" s="23"/>
      <c r="J77" s="24">
        <f>I77-H77</f>
        <v>0</v>
      </c>
      <c r="K77" s="25">
        <v>2210</v>
      </c>
      <c r="L77" s="27">
        <f t="shared" si="4"/>
        <v>1.539351851851852E-2</v>
      </c>
      <c r="M77" s="28">
        <f t="shared" si="5"/>
        <v>1.539351851851852E-2</v>
      </c>
      <c r="N77" s="29" t="e">
        <f>+M77-#REF!</f>
        <v>#REF!</v>
      </c>
    </row>
    <row r="78" spans="1:14" x14ac:dyDescent="0.4">
      <c r="A78" s="38">
        <v>75</v>
      </c>
      <c r="B78" s="19">
        <v>5721</v>
      </c>
      <c r="C78" s="20" t="s">
        <v>186</v>
      </c>
      <c r="D78" s="20" t="s">
        <v>39</v>
      </c>
      <c r="E78" s="21" t="s">
        <v>15</v>
      </c>
      <c r="F78" s="21">
        <v>34</v>
      </c>
      <c r="G78" s="22" t="s">
        <v>27</v>
      </c>
      <c r="H78" s="23"/>
      <c r="I78" s="23"/>
      <c r="J78" s="24"/>
      <c r="K78" s="25">
        <v>2218</v>
      </c>
      <c r="L78" s="27">
        <f t="shared" si="4"/>
        <v>1.5486111111111112E-2</v>
      </c>
      <c r="M78" s="28">
        <f t="shared" si="5"/>
        <v>1.5486111111111112E-2</v>
      </c>
      <c r="N78" s="29" t="e">
        <f>+M78-#REF!</f>
        <v>#REF!</v>
      </c>
    </row>
    <row r="79" spans="1:14" x14ac:dyDescent="0.4">
      <c r="A79" s="38">
        <v>76</v>
      </c>
      <c r="B79" s="19">
        <v>5765</v>
      </c>
      <c r="C79" s="20" t="s">
        <v>231</v>
      </c>
      <c r="D79" s="20" t="s">
        <v>232</v>
      </c>
      <c r="E79" s="21" t="s">
        <v>15</v>
      </c>
      <c r="F79" s="21">
        <v>30</v>
      </c>
      <c r="G79" s="42" t="s">
        <v>27</v>
      </c>
      <c r="H79" s="23"/>
      <c r="I79" s="23"/>
      <c r="J79" s="24">
        <f>I79-H79</f>
        <v>0</v>
      </c>
      <c r="K79" s="25">
        <v>2218</v>
      </c>
      <c r="L79" s="27">
        <f t="shared" si="4"/>
        <v>1.5486111111111112E-2</v>
      </c>
      <c r="M79" s="28">
        <f t="shared" si="5"/>
        <v>1.5486111111111112E-2</v>
      </c>
      <c r="N79" s="29" t="e">
        <f>+M79-#REF!</f>
        <v>#REF!</v>
      </c>
    </row>
    <row r="80" spans="1:14" x14ac:dyDescent="0.4">
      <c r="A80" s="38">
        <v>77</v>
      </c>
      <c r="B80" s="19">
        <v>5683</v>
      </c>
      <c r="C80" s="20" t="s">
        <v>130</v>
      </c>
      <c r="D80" s="20" t="s">
        <v>131</v>
      </c>
      <c r="E80" s="21" t="s">
        <v>20</v>
      </c>
      <c r="F80" s="21">
        <v>9</v>
      </c>
      <c r="G80" s="22" t="s">
        <v>30</v>
      </c>
      <c r="H80" s="23"/>
      <c r="I80" s="23"/>
      <c r="J80" s="24"/>
      <c r="K80" s="25">
        <v>2223</v>
      </c>
      <c r="L80" s="27">
        <f t="shared" si="4"/>
        <v>1.554398148148148E-2</v>
      </c>
      <c r="M80" s="28">
        <f t="shared" si="5"/>
        <v>1.554398148148148E-2</v>
      </c>
      <c r="N80" s="29" t="e">
        <f>+M80-#REF!</f>
        <v>#REF!</v>
      </c>
    </row>
    <row r="81" spans="1:14" x14ac:dyDescent="0.4">
      <c r="A81" s="38">
        <v>78</v>
      </c>
      <c r="B81" s="19">
        <v>5635</v>
      </c>
      <c r="C81" s="20" t="s">
        <v>71</v>
      </c>
      <c r="D81" s="20" t="s">
        <v>72</v>
      </c>
      <c r="E81" s="21" t="s">
        <v>15</v>
      </c>
      <c r="F81" s="21">
        <v>12</v>
      </c>
      <c r="G81" s="22" t="s">
        <v>32</v>
      </c>
      <c r="H81" s="23"/>
      <c r="I81" s="23"/>
      <c r="J81" s="24"/>
      <c r="K81" s="25">
        <v>2230</v>
      </c>
      <c r="L81" s="27">
        <f t="shared" si="4"/>
        <v>1.5625E-2</v>
      </c>
      <c r="M81" s="28">
        <f t="shared" si="5"/>
        <v>1.5625E-2</v>
      </c>
      <c r="N81" s="29" t="e">
        <f>+M81-#REF!</f>
        <v>#REF!</v>
      </c>
    </row>
    <row r="82" spans="1:14" x14ac:dyDescent="0.4">
      <c r="A82" s="38">
        <v>79</v>
      </c>
      <c r="B82" s="19">
        <v>5618</v>
      </c>
      <c r="C82" s="20" t="s">
        <v>42</v>
      </c>
      <c r="D82" s="20" t="s">
        <v>43</v>
      </c>
      <c r="E82" s="21" t="s">
        <v>15</v>
      </c>
      <c r="F82" s="21">
        <v>9</v>
      </c>
      <c r="G82" s="22" t="s">
        <v>32</v>
      </c>
      <c r="H82" s="23"/>
      <c r="I82" s="23"/>
      <c r="J82" s="24"/>
      <c r="K82" s="25">
        <v>2235</v>
      </c>
      <c r="L82" s="27">
        <f t="shared" si="4"/>
        <v>1.5682870370370371E-2</v>
      </c>
      <c r="M82" s="28">
        <f t="shared" si="5"/>
        <v>1.5682870370370371E-2</v>
      </c>
      <c r="N82" s="29" t="e">
        <f>+M82-#REF!</f>
        <v>#REF!</v>
      </c>
    </row>
    <row r="83" spans="1:14" x14ac:dyDescent="0.4">
      <c r="A83" s="38">
        <v>80</v>
      </c>
      <c r="B83" s="19">
        <v>5698</v>
      </c>
      <c r="C83" s="20" t="s">
        <v>154</v>
      </c>
      <c r="D83" s="20" t="s">
        <v>155</v>
      </c>
      <c r="E83" s="21" t="s">
        <v>15</v>
      </c>
      <c r="F83" s="21">
        <v>13</v>
      </c>
      <c r="G83" s="22" t="s">
        <v>59</v>
      </c>
      <c r="H83" s="23"/>
      <c r="I83" s="23"/>
      <c r="J83" s="24"/>
      <c r="K83" s="25">
        <v>2238</v>
      </c>
      <c r="L83" s="27">
        <f t="shared" si="4"/>
        <v>1.5717592592592592E-2</v>
      </c>
      <c r="M83" s="28">
        <f t="shared" si="5"/>
        <v>1.5717592592592592E-2</v>
      </c>
      <c r="N83" s="29" t="e">
        <f>+M83-#REF!</f>
        <v>#REF!</v>
      </c>
    </row>
    <row r="84" spans="1:14" x14ac:dyDescent="0.4">
      <c r="A84" s="38">
        <v>81</v>
      </c>
      <c r="B84" s="19">
        <v>5709</v>
      </c>
      <c r="C84" s="20" t="s">
        <v>167</v>
      </c>
      <c r="D84" s="20" t="s">
        <v>169</v>
      </c>
      <c r="E84" s="21" t="s">
        <v>20</v>
      </c>
      <c r="F84" s="21">
        <v>9</v>
      </c>
      <c r="G84" s="22" t="s">
        <v>30</v>
      </c>
      <c r="H84" s="23"/>
      <c r="I84" s="23"/>
      <c r="J84" s="24"/>
      <c r="K84" s="25">
        <v>2243</v>
      </c>
      <c r="L84" s="27">
        <f t="shared" si="4"/>
        <v>1.577546296296296E-2</v>
      </c>
      <c r="M84" s="28">
        <f t="shared" si="5"/>
        <v>1.577546296296296E-2</v>
      </c>
      <c r="N84" s="29" t="e">
        <f>+M84-#REF!</f>
        <v>#REF!</v>
      </c>
    </row>
    <row r="85" spans="1:14" x14ac:dyDescent="0.4">
      <c r="A85" s="38">
        <v>82</v>
      </c>
      <c r="B85" s="19">
        <v>5710</v>
      </c>
      <c r="C85" s="20" t="s">
        <v>167</v>
      </c>
      <c r="D85" s="20" t="s">
        <v>170</v>
      </c>
      <c r="E85" s="21" t="s">
        <v>20</v>
      </c>
      <c r="F85" s="21">
        <v>10</v>
      </c>
      <c r="G85" s="22" t="s">
        <v>30</v>
      </c>
      <c r="H85" s="23"/>
      <c r="I85" s="23"/>
      <c r="J85" s="24"/>
      <c r="K85" s="25">
        <v>2245</v>
      </c>
      <c r="L85" s="27">
        <f t="shared" si="4"/>
        <v>1.579861111111111E-2</v>
      </c>
      <c r="M85" s="28">
        <f t="shared" si="5"/>
        <v>1.579861111111111E-2</v>
      </c>
      <c r="N85" s="29" t="e">
        <f>+M85-#REF!</f>
        <v>#REF!</v>
      </c>
    </row>
    <row r="86" spans="1:14" x14ac:dyDescent="0.4">
      <c r="A86" s="38">
        <v>83</v>
      </c>
      <c r="B86" s="19">
        <v>5690</v>
      </c>
      <c r="C86" s="20" t="s">
        <v>141</v>
      </c>
      <c r="D86" s="20" t="s">
        <v>142</v>
      </c>
      <c r="E86" s="21" t="s">
        <v>15</v>
      </c>
      <c r="F86" s="21">
        <v>9</v>
      </c>
      <c r="G86" s="22" t="s">
        <v>32</v>
      </c>
      <c r="H86" s="23"/>
      <c r="I86" s="23"/>
      <c r="J86" s="24"/>
      <c r="K86" s="25">
        <v>2246</v>
      </c>
      <c r="L86" s="27">
        <f t="shared" si="4"/>
        <v>1.5810185185185184E-2</v>
      </c>
      <c r="M86" s="28">
        <f t="shared" si="5"/>
        <v>1.5810185185185184E-2</v>
      </c>
      <c r="N86" s="29" t="e">
        <f>+M86-#REF!</f>
        <v>#REF!</v>
      </c>
    </row>
    <row r="87" spans="1:14" x14ac:dyDescent="0.4">
      <c r="A87" s="38">
        <v>84</v>
      </c>
      <c r="B87" s="19">
        <v>5708</v>
      </c>
      <c r="C87" s="20" t="s">
        <v>167</v>
      </c>
      <c r="D87" s="20" t="s">
        <v>168</v>
      </c>
      <c r="E87" s="21" t="s">
        <v>15</v>
      </c>
      <c r="F87" s="21">
        <v>42</v>
      </c>
      <c r="G87" s="22" t="s">
        <v>35</v>
      </c>
      <c r="H87" s="23"/>
      <c r="I87" s="23"/>
      <c r="J87" s="24"/>
      <c r="K87" s="25">
        <v>2247</v>
      </c>
      <c r="L87" s="27">
        <f t="shared" si="4"/>
        <v>1.5821759259259261E-2</v>
      </c>
      <c r="M87" s="28">
        <f t="shared" si="5"/>
        <v>1.5821759259259261E-2</v>
      </c>
      <c r="N87" s="29" t="e">
        <f>+M87-#REF!</f>
        <v>#REF!</v>
      </c>
    </row>
    <row r="88" spans="1:14" x14ac:dyDescent="0.4">
      <c r="A88" s="38">
        <v>85</v>
      </c>
      <c r="B88" s="19">
        <v>5669</v>
      </c>
      <c r="C88" s="20" t="s">
        <v>108</v>
      </c>
      <c r="D88" s="20" t="s">
        <v>54</v>
      </c>
      <c r="E88" s="21" t="s">
        <v>20</v>
      </c>
      <c r="F88" s="21">
        <v>48</v>
      </c>
      <c r="G88" s="22" t="s">
        <v>30</v>
      </c>
      <c r="H88" s="23"/>
      <c r="I88" s="23"/>
      <c r="J88" s="24"/>
      <c r="K88" s="25">
        <v>2249</v>
      </c>
      <c r="L88" s="27">
        <f t="shared" si="4"/>
        <v>1.5844907407407408E-2</v>
      </c>
      <c r="M88" s="28">
        <f t="shared" si="5"/>
        <v>1.5844907407407408E-2</v>
      </c>
      <c r="N88" s="29" t="e">
        <f>+M88-#REF!</f>
        <v>#REF!</v>
      </c>
    </row>
    <row r="89" spans="1:14" x14ac:dyDescent="0.4">
      <c r="A89" s="38">
        <v>86</v>
      </c>
      <c r="B89" s="19">
        <v>5764</v>
      </c>
      <c r="C89" s="20" t="s">
        <v>229</v>
      </c>
      <c r="D89" s="20" t="s">
        <v>230</v>
      </c>
      <c r="E89" s="21" t="s">
        <v>15</v>
      </c>
      <c r="F89" s="21">
        <v>56</v>
      </c>
      <c r="G89" s="42" t="s">
        <v>16</v>
      </c>
      <c r="H89" s="23"/>
      <c r="I89" s="23"/>
      <c r="J89" s="24">
        <f>I89-H89</f>
        <v>0</v>
      </c>
      <c r="K89" s="25">
        <v>2250</v>
      </c>
      <c r="L89" s="27">
        <f t="shared" si="4"/>
        <v>1.5856481481481482E-2</v>
      </c>
      <c r="M89" s="28">
        <f t="shared" si="5"/>
        <v>1.5856481481481482E-2</v>
      </c>
      <c r="N89" s="29" t="e">
        <f>+M89-#REF!</f>
        <v>#REF!</v>
      </c>
    </row>
    <row r="90" spans="1:14" x14ac:dyDescent="0.4">
      <c r="A90" s="38">
        <v>87</v>
      </c>
      <c r="B90" s="19">
        <v>5653</v>
      </c>
      <c r="C90" s="20" t="s">
        <v>91</v>
      </c>
      <c r="D90" s="20" t="s">
        <v>92</v>
      </c>
      <c r="E90" s="21" t="s">
        <v>20</v>
      </c>
      <c r="F90" s="21">
        <v>9</v>
      </c>
      <c r="G90" s="22" t="s">
        <v>30</v>
      </c>
      <c r="H90" s="23"/>
      <c r="I90" s="23"/>
      <c r="J90" s="24"/>
      <c r="K90" s="25">
        <v>2251</v>
      </c>
      <c r="L90" s="27">
        <f t="shared" si="4"/>
        <v>1.5868055555555555E-2</v>
      </c>
      <c r="M90" s="28">
        <f t="shared" si="5"/>
        <v>1.5868055555555555E-2</v>
      </c>
      <c r="N90" s="29" t="e">
        <f>+M90-#REF!</f>
        <v>#REF!</v>
      </c>
    </row>
    <row r="91" spans="1:14" x14ac:dyDescent="0.4">
      <c r="A91" s="38">
        <v>88</v>
      </c>
      <c r="B91" s="19">
        <v>5648</v>
      </c>
      <c r="C91" s="20" t="s">
        <v>87</v>
      </c>
      <c r="D91" s="20" t="s">
        <v>88</v>
      </c>
      <c r="E91" s="21" t="s">
        <v>20</v>
      </c>
      <c r="F91" s="21">
        <v>5</v>
      </c>
      <c r="G91" s="22" t="s">
        <v>30</v>
      </c>
      <c r="H91" s="23"/>
      <c r="I91" s="23"/>
      <c r="J91" s="24"/>
      <c r="K91" s="25">
        <v>2315</v>
      </c>
      <c r="L91" s="27">
        <f t="shared" si="4"/>
        <v>1.6145833333333335E-2</v>
      </c>
      <c r="M91" s="28">
        <f t="shared" si="5"/>
        <v>1.6145833333333335E-2</v>
      </c>
      <c r="N91" s="29" t="e">
        <f>+M91-#REF!</f>
        <v>#REF!</v>
      </c>
    </row>
    <row r="92" spans="1:14" x14ac:dyDescent="0.4">
      <c r="A92" s="38">
        <v>89</v>
      </c>
      <c r="B92" s="19">
        <v>5607</v>
      </c>
      <c r="C92" s="20" t="s">
        <v>28</v>
      </c>
      <c r="D92" s="20" t="s">
        <v>31</v>
      </c>
      <c r="E92" s="21" t="s">
        <v>15</v>
      </c>
      <c r="F92" s="21">
        <v>9</v>
      </c>
      <c r="G92" s="22" t="s">
        <v>32</v>
      </c>
      <c r="H92" s="23"/>
      <c r="I92" s="23"/>
      <c r="J92" s="24"/>
      <c r="K92" s="25">
        <v>2323</v>
      </c>
      <c r="L92" s="27">
        <f t="shared" si="4"/>
        <v>1.6238425925925924E-2</v>
      </c>
      <c r="M92" s="28">
        <f t="shared" si="5"/>
        <v>1.6238425925925924E-2</v>
      </c>
      <c r="N92" s="29" t="e">
        <f>+M92-#REF!</f>
        <v>#REF!</v>
      </c>
    </row>
    <row r="93" spans="1:14" x14ac:dyDescent="0.4">
      <c r="A93" s="38">
        <v>90</v>
      </c>
      <c r="B93" s="19">
        <v>5608</v>
      </c>
      <c r="C93" s="20" t="s">
        <v>28</v>
      </c>
      <c r="D93" s="20" t="s">
        <v>33</v>
      </c>
      <c r="E93" s="21" t="s">
        <v>20</v>
      </c>
      <c r="F93" s="21">
        <v>39</v>
      </c>
      <c r="G93" s="22" t="s">
        <v>34</v>
      </c>
      <c r="H93" s="23"/>
      <c r="I93" s="23"/>
      <c r="J93" s="24"/>
      <c r="K93" s="25">
        <v>2343</v>
      </c>
      <c r="L93" s="27">
        <f t="shared" si="4"/>
        <v>1.6469907407407405E-2</v>
      </c>
      <c r="M93" s="28">
        <f t="shared" si="5"/>
        <v>1.6469907407407405E-2</v>
      </c>
      <c r="N93" s="29" t="e">
        <f>+M93-#REF!</f>
        <v>#REF!</v>
      </c>
    </row>
    <row r="94" spans="1:14" x14ac:dyDescent="0.4">
      <c r="A94" s="38">
        <v>91</v>
      </c>
      <c r="B94" s="19">
        <v>5634</v>
      </c>
      <c r="C94" s="20" t="s">
        <v>69</v>
      </c>
      <c r="D94" s="20" t="s">
        <v>70</v>
      </c>
      <c r="E94" s="21" t="s">
        <v>15</v>
      </c>
      <c r="F94" s="21">
        <v>39</v>
      </c>
      <c r="G94" s="22" t="s">
        <v>27</v>
      </c>
      <c r="H94" s="23"/>
      <c r="I94" s="23"/>
      <c r="J94" s="24"/>
      <c r="K94" s="25">
        <v>2359</v>
      </c>
      <c r="L94" s="27">
        <f t="shared" si="4"/>
        <v>1.6655092592592593E-2</v>
      </c>
      <c r="M94" s="28">
        <f t="shared" si="5"/>
        <v>1.6655092592592593E-2</v>
      </c>
      <c r="N94" s="29" t="e">
        <f>+M94-#REF!</f>
        <v>#REF!</v>
      </c>
    </row>
    <row r="95" spans="1:14" x14ac:dyDescent="0.4">
      <c r="A95" s="38">
        <v>92</v>
      </c>
      <c r="B95" s="19">
        <v>5724</v>
      </c>
      <c r="C95" s="20" t="s">
        <v>191</v>
      </c>
      <c r="D95" s="20" t="s">
        <v>192</v>
      </c>
      <c r="E95" s="21" t="s">
        <v>15</v>
      </c>
      <c r="F95" s="21">
        <v>8</v>
      </c>
      <c r="G95" s="22" t="s">
        <v>32</v>
      </c>
      <c r="H95" s="23"/>
      <c r="I95" s="23"/>
      <c r="J95" s="24"/>
      <c r="K95" s="25">
        <v>2400</v>
      </c>
      <c r="L95" s="27">
        <f t="shared" si="4"/>
        <v>1.6666666666666666E-2</v>
      </c>
      <c r="M95" s="28">
        <f t="shared" si="5"/>
        <v>1.6666666666666666E-2</v>
      </c>
      <c r="N95" s="29" t="e">
        <f>+M95-#REF!</f>
        <v>#REF!</v>
      </c>
    </row>
    <row r="96" spans="1:14" x14ac:dyDescent="0.4">
      <c r="A96" s="38">
        <v>93</v>
      </c>
      <c r="B96" s="19">
        <v>5650</v>
      </c>
      <c r="C96" s="20" t="s">
        <v>89</v>
      </c>
      <c r="D96" s="20" t="s">
        <v>90</v>
      </c>
      <c r="E96" s="21" t="s">
        <v>15</v>
      </c>
      <c r="F96" s="21">
        <v>11</v>
      </c>
      <c r="G96" s="22" t="s">
        <v>32</v>
      </c>
      <c r="H96" s="23"/>
      <c r="I96" s="23"/>
      <c r="J96" s="24"/>
      <c r="K96" s="25">
        <v>2411</v>
      </c>
      <c r="L96" s="27">
        <f t="shared" si="4"/>
        <v>1.6793981481481483E-2</v>
      </c>
      <c r="M96" s="28">
        <f t="shared" si="5"/>
        <v>1.6793981481481483E-2</v>
      </c>
      <c r="N96" s="29" t="e">
        <f>+M96-#REF!</f>
        <v>#REF!</v>
      </c>
    </row>
    <row r="97" spans="1:14" x14ac:dyDescent="0.4">
      <c r="A97" s="38">
        <v>94</v>
      </c>
      <c r="B97" s="19">
        <v>5673</v>
      </c>
      <c r="C97" s="20" t="s">
        <v>116</v>
      </c>
      <c r="D97" s="20" t="s">
        <v>117</v>
      </c>
      <c r="E97" s="21" t="s">
        <v>20</v>
      </c>
      <c r="F97" s="21">
        <v>9</v>
      </c>
      <c r="G97" s="22" t="s">
        <v>30</v>
      </c>
      <c r="H97" s="23"/>
      <c r="I97" s="23"/>
      <c r="J97" s="24"/>
      <c r="K97" s="25">
        <v>2428</v>
      </c>
      <c r="L97" s="27">
        <f t="shared" si="4"/>
        <v>1.699074074074074E-2</v>
      </c>
      <c r="M97" s="28">
        <f t="shared" si="5"/>
        <v>1.699074074074074E-2</v>
      </c>
      <c r="N97" s="29" t="e">
        <f>+M97-#REF!</f>
        <v>#REF!</v>
      </c>
    </row>
    <row r="98" spans="1:14" x14ac:dyDescent="0.4">
      <c r="A98" s="38">
        <v>95</v>
      </c>
      <c r="B98" s="19">
        <v>5627</v>
      </c>
      <c r="C98" s="20" t="s">
        <v>52</v>
      </c>
      <c r="D98" s="20" t="s">
        <v>55</v>
      </c>
      <c r="E98" s="21" t="s">
        <v>20</v>
      </c>
      <c r="F98" s="21">
        <v>9</v>
      </c>
      <c r="G98" s="22" t="s">
        <v>30</v>
      </c>
      <c r="H98" s="23"/>
      <c r="I98" s="23"/>
      <c r="J98" s="24"/>
      <c r="K98" s="25">
        <v>2454</v>
      </c>
      <c r="L98" s="27">
        <f t="shared" si="4"/>
        <v>1.7291666666666667E-2</v>
      </c>
      <c r="M98" s="28">
        <f t="shared" si="5"/>
        <v>1.7291666666666667E-2</v>
      </c>
      <c r="N98" s="29" t="e">
        <f>+M98-#REF!</f>
        <v>#REF!</v>
      </c>
    </row>
    <row r="99" spans="1:14" x14ac:dyDescent="0.4">
      <c r="A99" s="38">
        <v>96</v>
      </c>
      <c r="B99" s="19">
        <v>5675</v>
      </c>
      <c r="C99" s="20" t="s">
        <v>118</v>
      </c>
      <c r="D99" s="20" t="s">
        <v>120</v>
      </c>
      <c r="E99" s="21" t="s">
        <v>20</v>
      </c>
      <c r="F99" s="21">
        <v>6</v>
      </c>
      <c r="G99" s="22" t="s">
        <v>30</v>
      </c>
      <c r="H99" s="23"/>
      <c r="I99" s="23"/>
      <c r="J99" s="24"/>
      <c r="K99" s="25">
        <v>2459</v>
      </c>
      <c r="L99" s="27">
        <f t="shared" si="4"/>
        <v>1.7349537037037038E-2</v>
      </c>
      <c r="M99" s="28">
        <f t="shared" si="5"/>
        <v>1.7349537037037038E-2</v>
      </c>
      <c r="N99" s="29" t="e">
        <f>+M99-#REF!</f>
        <v>#REF!</v>
      </c>
    </row>
    <row r="100" spans="1:14" x14ac:dyDescent="0.4">
      <c r="A100" s="38">
        <v>97</v>
      </c>
      <c r="B100" s="19">
        <v>5734</v>
      </c>
      <c r="C100" s="20" t="s">
        <v>204</v>
      </c>
      <c r="D100" s="20" t="s">
        <v>205</v>
      </c>
      <c r="E100" s="21" t="s">
        <v>15</v>
      </c>
      <c r="F100" s="21">
        <v>41</v>
      </c>
      <c r="G100" s="42" t="s">
        <v>35</v>
      </c>
      <c r="H100" s="23"/>
      <c r="I100" s="23"/>
      <c r="J100" s="24">
        <f>I100-H100</f>
        <v>0</v>
      </c>
      <c r="K100" s="25">
        <v>2503</v>
      </c>
      <c r="L100" s="27">
        <f t="shared" ref="L100:L131" si="6">1*TEXT(K100,"00\:00\:00")</f>
        <v>1.7395833333333336E-2</v>
      </c>
      <c r="M100" s="28">
        <f t="shared" ref="M100:M131" si="7">(L100)-(J100)</f>
        <v>1.7395833333333336E-2</v>
      </c>
      <c r="N100" s="29" t="e">
        <f>+M100-#REF!</f>
        <v>#REF!</v>
      </c>
    </row>
    <row r="101" spans="1:14" x14ac:dyDescent="0.4">
      <c r="A101" s="38">
        <v>98</v>
      </c>
      <c r="B101" s="19">
        <v>5625</v>
      </c>
      <c r="C101" s="20" t="s">
        <v>52</v>
      </c>
      <c r="D101" s="20" t="s">
        <v>53</v>
      </c>
      <c r="E101" s="21" t="s">
        <v>15</v>
      </c>
      <c r="F101" s="21">
        <v>10</v>
      </c>
      <c r="G101" s="22" t="s">
        <v>32</v>
      </c>
      <c r="H101" s="23"/>
      <c r="I101" s="23"/>
      <c r="J101" s="24"/>
      <c r="K101" s="25">
        <v>2511</v>
      </c>
      <c r="L101" s="27">
        <f t="shared" si="6"/>
        <v>1.7488425925925925E-2</v>
      </c>
      <c r="M101" s="28">
        <f t="shared" si="7"/>
        <v>1.7488425925925925E-2</v>
      </c>
      <c r="N101" s="29" t="e">
        <f>+M101-#REF!</f>
        <v>#REF!</v>
      </c>
    </row>
    <row r="102" spans="1:14" x14ac:dyDescent="0.4">
      <c r="A102" s="38">
        <v>99</v>
      </c>
      <c r="B102" s="19">
        <v>5732</v>
      </c>
      <c r="C102" s="20" t="s">
        <v>77</v>
      </c>
      <c r="D102" s="20" t="s">
        <v>201</v>
      </c>
      <c r="E102" s="21" t="s">
        <v>15</v>
      </c>
      <c r="F102" s="21">
        <v>5</v>
      </c>
      <c r="G102" s="42" t="s">
        <v>32</v>
      </c>
      <c r="H102" s="23"/>
      <c r="I102" s="23"/>
      <c r="J102" s="24">
        <f>I102-H102</f>
        <v>0</v>
      </c>
      <c r="K102" s="25">
        <v>2512</v>
      </c>
      <c r="L102" s="27">
        <f t="shared" si="6"/>
        <v>1.7499999999999998E-2</v>
      </c>
      <c r="M102" s="28">
        <f t="shared" si="7"/>
        <v>1.7499999999999998E-2</v>
      </c>
      <c r="N102" s="29" t="e">
        <f>+M102-#REF!</f>
        <v>#REF!</v>
      </c>
    </row>
    <row r="103" spans="1:14" x14ac:dyDescent="0.4">
      <c r="A103" s="38">
        <v>100</v>
      </c>
      <c r="B103" s="19">
        <v>5742</v>
      </c>
      <c r="C103" s="20" t="s">
        <v>214</v>
      </c>
      <c r="D103" s="20" t="s">
        <v>215</v>
      </c>
      <c r="E103" s="21" t="s">
        <v>15</v>
      </c>
      <c r="F103" s="21">
        <v>46</v>
      </c>
      <c r="G103" s="42" t="s">
        <v>35</v>
      </c>
      <c r="H103" s="23"/>
      <c r="I103" s="23"/>
      <c r="J103" s="24">
        <f>I103-H103</f>
        <v>0</v>
      </c>
      <c r="K103" s="25">
        <v>2552</v>
      </c>
      <c r="L103" s="27">
        <f t="shared" si="6"/>
        <v>1.7962962962962962E-2</v>
      </c>
      <c r="M103" s="28">
        <f t="shared" si="7"/>
        <v>1.7962962962962962E-2</v>
      </c>
      <c r="N103" s="29" t="e">
        <f>+M103-#REF!</f>
        <v>#REF!</v>
      </c>
    </row>
    <row r="104" spans="1:14" x14ac:dyDescent="0.4">
      <c r="A104" s="38">
        <v>101</v>
      </c>
      <c r="B104" s="19">
        <v>5739</v>
      </c>
      <c r="C104" s="20" t="s">
        <v>211</v>
      </c>
      <c r="D104" s="20" t="s">
        <v>212</v>
      </c>
      <c r="E104" s="21" t="s">
        <v>15</v>
      </c>
      <c r="F104" s="21">
        <v>58</v>
      </c>
      <c r="G104" s="42" t="s">
        <v>16</v>
      </c>
      <c r="H104" s="23"/>
      <c r="I104" s="23"/>
      <c r="J104" s="24">
        <f>I104-H104</f>
        <v>0</v>
      </c>
      <c r="K104" s="25">
        <v>2612</v>
      </c>
      <c r="L104" s="27">
        <f t="shared" si="6"/>
        <v>1.8194444444444444E-2</v>
      </c>
      <c r="M104" s="28">
        <f t="shared" si="7"/>
        <v>1.8194444444444444E-2</v>
      </c>
      <c r="N104" s="29" t="e">
        <f>+M104-#REF!</f>
        <v>#REF!</v>
      </c>
    </row>
    <row r="105" spans="1:14" x14ac:dyDescent="0.4">
      <c r="A105" s="38">
        <v>102</v>
      </c>
      <c r="B105" s="19">
        <v>5604</v>
      </c>
      <c r="C105" s="20" t="s">
        <v>24</v>
      </c>
      <c r="D105" s="20" t="s">
        <v>25</v>
      </c>
      <c r="E105" s="21" t="s">
        <v>15</v>
      </c>
      <c r="F105" s="21">
        <v>27</v>
      </c>
      <c r="G105" s="22" t="s">
        <v>23</v>
      </c>
      <c r="H105" s="23"/>
      <c r="I105" s="23"/>
      <c r="J105" s="24"/>
      <c r="K105" s="25">
        <v>2643</v>
      </c>
      <c r="L105" s="27">
        <f t="shared" si="6"/>
        <v>1.8553240740740742E-2</v>
      </c>
      <c r="M105" s="28">
        <f t="shared" si="7"/>
        <v>1.8553240740740742E-2</v>
      </c>
      <c r="N105" s="29" t="e">
        <f>+M105-#REF!</f>
        <v>#REF!</v>
      </c>
    </row>
    <row r="106" spans="1:14" x14ac:dyDescent="0.4">
      <c r="A106" s="38">
        <v>103</v>
      </c>
      <c r="B106" s="19">
        <v>5680</v>
      </c>
      <c r="C106" s="20" t="s">
        <v>124</v>
      </c>
      <c r="D106" s="20" t="s">
        <v>126</v>
      </c>
      <c r="E106" s="21" t="s">
        <v>20</v>
      </c>
      <c r="F106" s="21">
        <v>38</v>
      </c>
      <c r="G106" s="22" t="s">
        <v>34</v>
      </c>
      <c r="H106" s="23"/>
      <c r="I106" s="23"/>
      <c r="J106" s="24"/>
      <c r="K106" s="25">
        <v>2648</v>
      </c>
      <c r="L106" s="27">
        <f t="shared" si="6"/>
        <v>1.861111111111111E-2</v>
      </c>
      <c r="M106" s="28">
        <f t="shared" si="7"/>
        <v>1.861111111111111E-2</v>
      </c>
      <c r="N106" s="29" t="e">
        <f>+M106-#REF!</f>
        <v>#REF!</v>
      </c>
    </row>
    <row r="107" spans="1:14" x14ac:dyDescent="0.4">
      <c r="A107" s="38">
        <v>104</v>
      </c>
      <c r="B107" s="19">
        <v>5681</v>
      </c>
      <c r="C107" s="20" t="s">
        <v>124</v>
      </c>
      <c r="D107" s="20" t="s">
        <v>127</v>
      </c>
      <c r="E107" s="21" t="s">
        <v>15</v>
      </c>
      <c r="F107" s="21">
        <v>9</v>
      </c>
      <c r="G107" s="22" t="s">
        <v>32</v>
      </c>
      <c r="H107" s="23"/>
      <c r="I107" s="23"/>
      <c r="J107" s="24"/>
      <c r="K107" s="25">
        <v>2648</v>
      </c>
      <c r="L107" s="27">
        <f t="shared" si="6"/>
        <v>1.861111111111111E-2</v>
      </c>
      <c r="M107" s="28">
        <f t="shared" si="7"/>
        <v>1.861111111111111E-2</v>
      </c>
      <c r="N107" s="29" t="e">
        <f>+M107-#REF!</f>
        <v>#REF!</v>
      </c>
    </row>
    <row r="108" spans="1:14" x14ac:dyDescent="0.4">
      <c r="A108" s="38">
        <v>105</v>
      </c>
      <c r="B108" s="19">
        <v>5671</v>
      </c>
      <c r="C108" s="20" t="s">
        <v>113</v>
      </c>
      <c r="D108" s="20" t="s">
        <v>114</v>
      </c>
      <c r="E108" s="21" t="s">
        <v>15</v>
      </c>
      <c r="F108" s="21">
        <v>9</v>
      </c>
      <c r="G108" s="22" t="s">
        <v>32</v>
      </c>
      <c r="H108" s="23"/>
      <c r="I108" s="23"/>
      <c r="J108" s="24"/>
      <c r="K108" s="25">
        <v>2650</v>
      </c>
      <c r="L108" s="27">
        <f t="shared" si="6"/>
        <v>1.8634259259259257E-2</v>
      </c>
      <c r="M108" s="28">
        <f t="shared" si="7"/>
        <v>1.8634259259259257E-2</v>
      </c>
      <c r="N108" s="29" t="e">
        <f>+M108-#REF!</f>
        <v>#REF!</v>
      </c>
    </row>
    <row r="109" spans="1:14" x14ac:dyDescent="0.4">
      <c r="A109" s="38">
        <v>106</v>
      </c>
      <c r="B109" s="19">
        <v>5687</v>
      </c>
      <c r="C109" s="20" t="s">
        <v>136</v>
      </c>
      <c r="D109" s="20" t="s">
        <v>137</v>
      </c>
      <c r="E109" s="21" t="s">
        <v>15</v>
      </c>
      <c r="F109" s="21">
        <v>11</v>
      </c>
      <c r="G109" s="22" t="s">
        <v>32</v>
      </c>
      <c r="H109" s="23"/>
      <c r="I109" s="23"/>
      <c r="J109" s="24"/>
      <c r="K109" s="25">
        <v>2650</v>
      </c>
      <c r="L109" s="27">
        <f t="shared" si="6"/>
        <v>1.8634259259259257E-2</v>
      </c>
      <c r="M109" s="28">
        <f t="shared" si="7"/>
        <v>1.8634259259259257E-2</v>
      </c>
      <c r="N109" s="29" t="e">
        <f>+M109-#REF!</f>
        <v>#REF!</v>
      </c>
    </row>
    <row r="110" spans="1:14" x14ac:dyDescent="0.4">
      <c r="A110" s="38">
        <v>107</v>
      </c>
      <c r="B110" s="19">
        <v>5672</v>
      </c>
      <c r="C110" s="20" t="s">
        <v>113</v>
      </c>
      <c r="D110" s="20" t="s">
        <v>115</v>
      </c>
      <c r="E110" s="21" t="s">
        <v>15</v>
      </c>
      <c r="F110" s="21">
        <v>41</v>
      </c>
      <c r="G110" s="22" t="s">
        <v>35</v>
      </c>
      <c r="H110" s="23"/>
      <c r="I110" s="23"/>
      <c r="J110" s="24"/>
      <c r="K110" s="25">
        <v>2713</v>
      </c>
      <c r="L110" s="27">
        <f t="shared" si="6"/>
        <v>1.8900462962962963E-2</v>
      </c>
      <c r="M110" s="28">
        <f t="shared" si="7"/>
        <v>1.8900462962962963E-2</v>
      </c>
      <c r="N110" s="29" t="e">
        <f>+M110-#REF!</f>
        <v>#REF!</v>
      </c>
    </row>
    <row r="111" spans="1:14" x14ac:dyDescent="0.4">
      <c r="A111" s="38">
        <v>108</v>
      </c>
      <c r="B111" s="19">
        <v>5688</v>
      </c>
      <c r="C111" s="20" t="s">
        <v>136</v>
      </c>
      <c r="D111" s="20" t="s">
        <v>138</v>
      </c>
      <c r="E111" s="21" t="s">
        <v>20</v>
      </c>
      <c r="F111" s="21">
        <v>46</v>
      </c>
      <c r="G111" s="22" t="s">
        <v>65</v>
      </c>
      <c r="H111" s="23"/>
      <c r="I111" s="23"/>
      <c r="J111" s="24"/>
      <c r="K111" s="25">
        <v>2718</v>
      </c>
      <c r="L111" s="27">
        <f t="shared" si="6"/>
        <v>1.8958333333333334E-2</v>
      </c>
      <c r="M111" s="28">
        <f t="shared" si="7"/>
        <v>1.8958333333333334E-2</v>
      </c>
      <c r="N111" s="29" t="e">
        <f>+M111-#REF!</f>
        <v>#REF!</v>
      </c>
    </row>
    <row r="112" spans="1:14" x14ac:dyDescent="0.4">
      <c r="A112" s="38">
        <v>109</v>
      </c>
      <c r="B112" s="19">
        <v>5719</v>
      </c>
      <c r="C112" s="20" t="s">
        <v>182</v>
      </c>
      <c r="D112" s="20" t="s">
        <v>183</v>
      </c>
      <c r="E112" s="21" t="s">
        <v>15</v>
      </c>
      <c r="F112" s="21">
        <v>40</v>
      </c>
      <c r="G112" s="22" t="s">
        <v>35</v>
      </c>
      <c r="H112" s="23"/>
      <c r="I112" s="23"/>
      <c r="J112" s="24"/>
      <c r="K112" s="25">
        <v>2719</v>
      </c>
      <c r="L112" s="27">
        <f t="shared" si="6"/>
        <v>1.8969907407407408E-2</v>
      </c>
      <c r="M112" s="28">
        <f t="shared" si="7"/>
        <v>1.8969907407407408E-2</v>
      </c>
      <c r="N112" s="29" t="e">
        <f>+M112-#REF!</f>
        <v>#REF!</v>
      </c>
    </row>
    <row r="113" spans="1:14" x14ac:dyDescent="0.4">
      <c r="A113" s="38">
        <v>110</v>
      </c>
      <c r="B113" s="19">
        <v>5703</v>
      </c>
      <c r="C113" s="20" t="s">
        <v>160</v>
      </c>
      <c r="D113" s="20" t="s">
        <v>161</v>
      </c>
      <c r="E113" s="21" t="s">
        <v>15</v>
      </c>
      <c r="F113" s="21">
        <v>42</v>
      </c>
      <c r="G113" s="22" t="s">
        <v>35</v>
      </c>
      <c r="H113" s="23"/>
      <c r="I113" s="23"/>
      <c r="J113" s="24"/>
      <c r="K113" s="25">
        <v>2733</v>
      </c>
      <c r="L113" s="27">
        <f t="shared" si="6"/>
        <v>1.9131944444444444E-2</v>
      </c>
      <c r="M113" s="28">
        <f t="shared" si="7"/>
        <v>1.9131944444444444E-2</v>
      </c>
      <c r="N113" s="29" t="e">
        <f>+M113-#REF!</f>
        <v>#REF!</v>
      </c>
    </row>
    <row r="114" spans="1:14" s="31" customFormat="1" x14ac:dyDescent="0.4">
      <c r="A114" s="38">
        <v>111</v>
      </c>
      <c r="B114" s="19">
        <v>5707</v>
      </c>
      <c r="C114" s="20" t="s">
        <v>160</v>
      </c>
      <c r="D114" s="20" t="s">
        <v>166</v>
      </c>
      <c r="E114" s="21" t="s">
        <v>15</v>
      </c>
      <c r="F114" s="21">
        <v>9</v>
      </c>
      <c r="G114" s="22" t="s">
        <v>32</v>
      </c>
      <c r="H114" s="23"/>
      <c r="I114" s="23"/>
      <c r="J114" s="24"/>
      <c r="K114" s="25">
        <v>2749</v>
      </c>
      <c r="L114" s="27">
        <f t="shared" si="6"/>
        <v>1.9317129629629629E-2</v>
      </c>
      <c r="M114" s="28">
        <f t="shared" si="7"/>
        <v>1.9317129629629629E-2</v>
      </c>
      <c r="N114" s="29" t="e">
        <f>+M114-#REF!</f>
        <v>#REF!</v>
      </c>
    </row>
    <row r="115" spans="1:14" x14ac:dyDescent="0.4">
      <c r="A115" s="38">
        <v>112</v>
      </c>
      <c r="B115" s="19">
        <v>5615</v>
      </c>
      <c r="C115" s="20" t="s">
        <v>37</v>
      </c>
      <c r="D115" s="20" t="s">
        <v>38</v>
      </c>
      <c r="E115" s="21" t="s">
        <v>15</v>
      </c>
      <c r="F115" s="21">
        <v>8</v>
      </c>
      <c r="G115" s="22" t="s">
        <v>32</v>
      </c>
      <c r="H115" s="23"/>
      <c r="I115" s="23"/>
      <c r="J115" s="24"/>
      <c r="K115" s="25">
        <v>2752</v>
      </c>
      <c r="L115" s="27">
        <f t="shared" si="6"/>
        <v>1.9351851851851853E-2</v>
      </c>
      <c r="M115" s="28">
        <f t="shared" si="7"/>
        <v>1.9351851851851853E-2</v>
      </c>
      <c r="N115" s="29" t="e">
        <f>+M115-#REF!</f>
        <v>#REF!</v>
      </c>
    </row>
    <row r="116" spans="1:14" x14ac:dyDescent="0.4">
      <c r="A116" s="38">
        <v>113</v>
      </c>
      <c r="B116" s="19">
        <v>5616</v>
      </c>
      <c r="C116" s="20" t="s">
        <v>37</v>
      </c>
      <c r="D116" s="20" t="s">
        <v>39</v>
      </c>
      <c r="E116" s="21" t="s">
        <v>15</v>
      </c>
      <c r="F116" s="21">
        <v>33</v>
      </c>
      <c r="G116" s="22" t="s">
        <v>27</v>
      </c>
      <c r="H116" s="23"/>
      <c r="I116" s="23"/>
      <c r="J116" s="24"/>
      <c r="K116" s="25">
        <v>2753</v>
      </c>
      <c r="L116" s="27">
        <f t="shared" si="6"/>
        <v>1.9363425925925926E-2</v>
      </c>
      <c r="M116" s="28">
        <f t="shared" si="7"/>
        <v>1.9363425925925926E-2</v>
      </c>
      <c r="N116" s="29" t="e">
        <f>+M116-#REF!</f>
        <v>#REF!</v>
      </c>
    </row>
    <row r="117" spans="1:14" x14ac:dyDescent="0.4">
      <c r="A117" s="38">
        <v>114</v>
      </c>
      <c r="B117" s="19">
        <v>5630</v>
      </c>
      <c r="C117" s="20" t="s">
        <v>62</v>
      </c>
      <c r="D117" s="20" t="s">
        <v>63</v>
      </c>
      <c r="E117" s="21" t="s">
        <v>20</v>
      </c>
      <c r="F117" s="21">
        <v>10</v>
      </c>
      <c r="G117" s="22" t="s">
        <v>30</v>
      </c>
      <c r="H117" s="23"/>
      <c r="I117" s="23"/>
      <c r="J117" s="24"/>
      <c r="K117" s="25">
        <v>2818</v>
      </c>
      <c r="L117" s="27">
        <f t="shared" si="6"/>
        <v>1.9652777777777779E-2</v>
      </c>
      <c r="M117" s="28">
        <f t="shared" si="7"/>
        <v>1.9652777777777779E-2</v>
      </c>
      <c r="N117" s="29" t="e">
        <f>+M117-#REF!</f>
        <v>#REF!</v>
      </c>
    </row>
    <row r="118" spans="1:14" x14ac:dyDescent="0.4">
      <c r="A118" s="38">
        <v>115</v>
      </c>
      <c r="B118" s="19">
        <v>5631</v>
      </c>
      <c r="C118" s="20" t="s">
        <v>62</v>
      </c>
      <c r="D118" s="20" t="s">
        <v>64</v>
      </c>
      <c r="E118" s="21" t="s">
        <v>20</v>
      </c>
      <c r="F118" s="21">
        <v>43</v>
      </c>
      <c r="G118" s="22" t="s">
        <v>65</v>
      </c>
      <c r="H118" s="23"/>
      <c r="I118" s="23"/>
      <c r="J118" s="24"/>
      <c r="K118" s="25">
        <v>2819</v>
      </c>
      <c r="L118" s="27">
        <f t="shared" si="6"/>
        <v>1.9664351851851853E-2</v>
      </c>
      <c r="M118" s="28">
        <f t="shared" si="7"/>
        <v>1.9664351851851853E-2</v>
      </c>
      <c r="N118" s="29" t="e">
        <f>+M118-#REF!</f>
        <v>#REF!</v>
      </c>
    </row>
    <row r="119" spans="1:14" x14ac:dyDescent="0.4">
      <c r="A119" s="38">
        <v>116</v>
      </c>
      <c r="B119" s="19">
        <v>5620</v>
      </c>
      <c r="C119" s="20" t="s">
        <v>45</v>
      </c>
      <c r="D119" s="20" t="s">
        <v>46</v>
      </c>
      <c r="E119" s="21" t="s">
        <v>15</v>
      </c>
      <c r="F119" s="21">
        <v>39</v>
      </c>
      <c r="G119" s="22" t="s">
        <v>27</v>
      </c>
      <c r="H119" s="23"/>
      <c r="I119" s="23"/>
      <c r="J119" s="24"/>
      <c r="K119" s="25">
        <v>3053</v>
      </c>
      <c r="L119" s="27">
        <f t="shared" si="6"/>
        <v>2.1446759259259259E-2</v>
      </c>
      <c r="M119" s="28">
        <f t="shared" si="7"/>
        <v>2.1446759259259259E-2</v>
      </c>
      <c r="N119" s="29" t="e">
        <f>+M119-#REF!</f>
        <v>#REF!</v>
      </c>
    </row>
    <row r="120" spans="1:14" x14ac:dyDescent="0.4">
      <c r="A120" s="38">
        <v>117</v>
      </c>
      <c r="B120" s="19">
        <v>5621</v>
      </c>
      <c r="C120" s="20" t="s">
        <v>45</v>
      </c>
      <c r="D120" s="20" t="s">
        <v>47</v>
      </c>
      <c r="E120" s="21" t="s">
        <v>15</v>
      </c>
      <c r="F120" s="21">
        <v>39</v>
      </c>
      <c r="G120" s="22" t="s">
        <v>27</v>
      </c>
      <c r="H120" s="23"/>
      <c r="I120" s="23"/>
      <c r="J120" s="24"/>
      <c r="K120" s="25">
        <v>3054</v>
      </c>
      <c r="L120" s="27">
        <f t="shared" si="6"/>
        <v>2.1458333333333333E-2</v>
      </c>
      <c r="M120" s="28">
        <f t="shared" si="7"/>
        <v>2.1458333333333333E-2</v>
      </c>
      <c r="N120" s="29" t="e">
        <f>+M120-#REF!</f>
        <v>#REF!</v>
      </c>
    </row>
    <row r="121" spans="1:14" x14ac:dyDescent="0.4">
      <c r="A121" s="38">
        <v>118</v>
      </c>
      <c r="B121" s="19">
        <v>5674</v>
      </c>
      <c r="C121" s="20" t="s">
        <v>118</v>
      </c>
      <c r="D121" s="20" t="s">
        <v>119</v>
      </c>
      <c r="E121" s="21" t="s">
        <v>20</v>
      </c>
      <c r="F121" s="21">
        <v>44</v>
      </c>
      <c r="G121" s="22" t="s">
        <v>65</v>
      </c>
      <c r="H121" s="23"/>
      <c r="I121" s="23"/>
      <c r="J121" s="24"/>
      <c r="K121" s="25">
        <v>3110</v>
      </c>
      <c r="L121" s="27">
        <f t="shared" si="6"/>
        <v>2.164351851851852E-2</v>
      </c>
      <c r="M121" s="28">
        <f t="shared" si="7"/>
        <v>2.164351851851852E-2</v>
      </c>
      <c r="N121" s="29" t="e">
        <f>+M121-#REF!</f>
        <v>#REF!</v>
      </c>
    </row>
    <row r="122" spans="1:14" x14ac:dyDescent="0.4">
      <c r="A122" s="38">
        <v>119</v>
      </c>
      <c r="B122" s="19">
        <v>5694</v>
      </c>
      <c r="C122" s="20" t="s">
        <v>147</v>
      </c>
      <c r="D122" s="20" t="s">
        <v>148</v>
      </c>
      <c r="E122" s="21" t="s">
        <v>15</v>
      </c>
      <c r="F122" s="21">
        <v>17</v>
      </c>
      <c r="G122" s="22" t="s">
        <v>59</v>
      </c>
      <c r="H122" s="23"/>
      <c r="I122" s="23"/>
      <c r="J122" s="24"/>
      <c r="K122" s="25">
        <v>3111</v>
      </c>
      <c r="L122" s="27">
        <f t="shared" si="6"/>
        <v>2.165509259259259E-2</v>
      </c>
      <c r="M122" s="28">
        <f t="shared" si="7"/>
        <v>2.165509259259259E-2</v>
      </c>
      <c r="N122" s="29" t="e">
        <f>+M122-#REF!</f>
        <v>#REF!</v>
      </c>
    </row>
    <row r="123" spans="1:14" x14ac:dyDescent="0.4">
      <c r="A123" s="38">
        <v>120</v>
      </c>
      <c r="B123" s="19">
        <v>5731</v>
      </c>
      <c r="C123" s="20" t="s">
        <v>200</v>
      </c>
      <c r="D123" s="20" t="s">
        <v>143</v>
      </c>
      <c r="E123" s="21" t="s">
        <v>15</v>
      </c>
      <c r="F123" s="21">
        <v>32</v>
      </c>
      <c r="G123" s="42" t="s">
        <v>27</v>
      </c>
      <c r="H123" s="23"/>
      <c r="I123" s="23"/>
      <c r="J123" s="24">
        <f>I123-H123</f>
        <v>0</v>
      </c>
      <c r="K123" s="25">
        <v>3205</v>
      </c>
      <c r="L123" s="27">
        <f t="shared" si="6"/>
        <v>2.2280092592592591E-2</v>
      </c>
      <c r="M123" s="28">
        <f t="shared" si="7"/>
        <v>2.2280092592592591E-2</v>
      </c>
      <c r="N123" s="29" t="e">
        <f>+M123-#REF!</f>
        <v>#REF!</v>
      </c>
    </row>
    <row r="124" spans="1:14" x14ac:dyDescent="0.4">
      <c r="A124" s="38">
        <v>121</v>
      </c>
      <c r="B124" s="19">
        <v>5644</v>
      </c>
      <c r="C124" s="20" t="s">
        <v>83</v>
      </c>
      <c r="D124" s="20" t="s">
        <v>22</v>
      </c>
      <c r="E124" s="21" t="s">
        <v>20</v>
      </c>
      <c r="F124" s="21">
        <v>37</v>
      </c>
      <c r="G124" s="22" t="s">
        <v>34</v>
      </c>
      <c r="H124" s="23"/>
      <c r="I124" s="23"/>
      <c r="J124" s="24"/>
      <c r="K124" s="25">
        <v>3211</v>
      </c>
      <c r="L124" s="27">
        <f t="shared" si="6"/>
        <v>2.2349537037037032E-2</v>
      </c>
      <c r="M124" s="28">
        <f t="shared" si="7"/>
        <v>2.2349537037037032E-2</v>
      </c>
      <c r="N124" s="29" t="e">
        <f>+M124-#REF!</f>
        <v>#REF!</v>
      </c>
    </row>
    <row r="125" spans="1:14" x14ac:dyDescent="0.4">
      <c r="A125" s="38">
        <v>122</v>
      </c>
      <c r="B125" s="19">
        <v>5695</v>
      </c>
      <c r="C125" s="20" t="s">
        <v>147</v>
      </c>
      <c r="D125" s="20" t="s">
        <v>149</v>
      </c>
      <c r="E125" s="21" t="s">
        <v>15</v>
      </c>
      <c r="F125" s="21">
        <v>21</v>
      </c>
      <c r="G125" s="22" t="s">
        <v>23</v>
      </c>
      <c r="H125" s="23"/>
      <c r="I125" s="23"/>
      <c r="J125" s="24"/>
      <c r="K125" s="25">
        <v>3215</v>
      </c>
      <c r="L125" s="27">
        <f t="shared" si="6"/>
        <v>2.2395833333333334E-2</v>
      </c>
      <c r="M125" s="28">
        <f t="shared" si="7"/>
        <v>2.2395833333333334E-2</v>
      </c>
      <c r="N125" s="29" t="e">
        <f>+M125-#REF!</f>
        <v>#REF!</v>
      </c>
    </row>
    <row r="126" spans="1:14" x14ac:dyDescent="0.4">
      <c r="A126" s="38">
        <v>123</v>
      </c>
      <c r="B126" s="19">
        <v>5679</v>
      </c>
      <c r="C126" s="20" t="s">
        <v>124</v>
      </c>
      <c r="D126" s="20" t="s">
        <v>125</v>
      </c>
      <c r="E126" s="21" t="s">
        <v>15</v>
      </c>
      <c r="F126" s="21">
        <v>6</v>
      </c>
      <c r="G126" s="22" t="s">
        <v>32</v>
      </c>
      <c r="H126" s="23"/>
      <c r="I126" s="23"/>
      <c r="J126" s="24"/>
      <c r="K126" s="25">
        <v>3216</v>
      </c>
      <c r="L126" s="27">
        <f t="shared" si="6"/>
        <v>2.2407407407407407E-2</v>
      </c>
      <c r="M126" s="28">
        <f t="shared" si="7"/>
        <v>2.2407407407407407E-2</v>
      </c>
      <c r="N126" s="29" t="e">
        <f>+M126-#REF!</f>
        <v>#REF!</v>
      </c>
    </row>
    <row r="127" spans="1:14" x14ac:dyDescent="0.4">
      <c r="A127" s="38">
        <v>124</v>
      </c>
      <c r="B127" s="19">
        <v>5678</v>
      </c>
      <c r="C127" s="20" t="s">
        <v>124</v>
      </c>
      <c r="D127" s="20" t="s">
        <v>109</v>
      </c>
      <c r="E127" s="21" t="s">
        <v>15</v>
      </c>
      <c r="F127" s="21">
        <v>38</v>
      </c>
      <c r="G127" s="22" t="s">
        <v>27</v>
      </c>
      <c r="H127" s="23"/>
      <c r="I127" s="23"/>
      <c r="J127" s="24"/>
      <c r="K127" s="25">
        <v>3311</v>
      </c>
      <c r="L127" s="27">
        <f t="shared" si="6"/>
        <v>2.3043981481481481E-2</v>
      </c>
      <c r="M127" s="28">
        <f t="shared" si="7"/>
        <v>2.3043981481481481E-2</v>
      </c>
      <c r="N127" s="29" t="e">
        <f>+M127-#REF!</f>
        <v>#REF!</v>
      </c>
    </row>
    <row r="128" spans="1:14" x14ac:dyDescent="0.4">
      <c r="A128" s="38">
        <v>125</v>
      </c>
      <c r="B128" s="19">
        <v>5717</v>
      </c>
      <c r="C128" s="20" t="s">
        <v>177</v>
      </c>
      <c r="D128" s="20" t="s">
        <v>179</v>
      </c>
      <c r="E128" s="21" t="s">
        <v>15</v>
      </c>
      <c r="F128" s="21">
        <v>76</v>
      </c>
      <c r="G128" s="22" t="s">
        <v>107</v>
      </c>
      <c r="H128" s="23"/>
      <c r="I128" s="23"/>
      <c r="J128" s="24"/>
      <c r="K128" s="25">
        <v>3330</v>
      </c>
      <c r="L128" s="27">
        <f t="shared" si="6"/>
        <v>2.326388888888889E-2</v>
      </c>
      <c r="M128" s="28">
        <f t="shared" si="7"/>
        <v>2.326388888888889E-2</v>
      </c>
      <c r="N128" s="29" t="e">
        <f>+M128-#REF!</f>
        <v>#REF!</v>
      </c>
    </row>
    <row r="129" spans="1:14" x14ac:dyDescent="0.4">
      <c r="A129" s="38">
        <v>126</v>
      </c>
      <c r="B129" s="19">
        <v>5735</v>
      </c>
      <c r="C129" s="20" t="s">
        <v>206</v>
      </c>
      <c r="D129" s="20" t="s">
        <v>207</v>
      </c>
      <c r="E129" s="21" t="s">
        <v>15</v>
      </c>
      <c r="F129" s="21">
        <v>5</v>
      </c>
      <c r="G129" s="43" t="s">
        <v>32</v>
      </c>
      <c r="H129" s="23"/>
      <c r="I129" s="23"/>
      <c r="J129" s="24">
        <f>I129-H129</f>
        <v>0</v>
      </c>
      <c r="K129" s="25">
        <v>3400</v>
      </c>
      <c r="L129" s="27">
        <f t="shared" si="6"/>
        <v>2.361111111111111E-2</v>
      </c>
      <c r="M129" s="28">
        <f t="shared" si="7"/>
        <v>2.361111111111111E-2</v>
      </c>
      <c r="N129" s="29" t="e">
        <f>+M129-#REF!</f>
        <v>#REF!</v>
      </c>
    </row>
    <row r="130" spans="1:14" x14ac:dyDescent="0.4">
      <c r="A130" s="38">
        <v>127</v>
      </c>
      <c r="B130" s="19">
        <v>5736</v>
      </c>
      <c r="C130" s="20" t="s">
        <v>206</v>
      </c>
      <c r="D130" s="20" t="s">
        <v>208</v>
      </c>
      <c r="E130" s="21" t="s">
        <v>15</v>
      </c>
      <c r="F130" s="21">
        <v>32</v>
      </c>
      <c r="G130" s="42" t="s">
        <v>27</v>
      </c>
      <c r="H130" s="23"/>
      <c r="I130" s="23"/>
      <c r="J130" s="24">
        <f>I130-H130</f>
        <v>0</v>
      </c>
      <c r="K130" s="25">
        <v>3500</v>
      </c>
      <c r="L130" s="27">
        <f t="shared" si="6"/>
        <v>2.4305555555555556E-2</v>
      </c>
      <c r="M130" s="28">
        <f t="shared" si="7"/>
        <v>2.4305555555555556E-2</v>
      </c>
      <c r="N130" s="29" t="e">
        <f>+M130-#REF!</f>
        <v>#REF!</v>
      </c>
    </row>
    <row r="131" spans="1:14" x14ac:dyDescent="0.4">
      <c r="A131" s="38">
        <v>128</v>
      </c>
      <c r="B131" s="19">
        <v>5720</v>
      </c>
      <c r="C131" s="20" t="s">
        <v>184</v>
      </c>
      <c r="D131" s="20" t="s">
        <v>185</v>
      </c>
      <c r="E131" s="21" t="s">
        <v>15</v>
      </c>
      <c r="F131" s="21">
        <v>49</v>
      </c>
      <c r="G131" s="22" t="s">
        <v>35</v>
      </c>
      <c r="H131" s="23"/>
      <c r="I131" s="23"/>
      <c r="J131" s="24"/>
      <c r="K131" s="25">
        <v>3601</v>
      </c>
      <c r="L131" s="27">
        <f t="shared" si="6"/>
        <v>2.5011574074074075E-2</v>
      </c>
      <c r="M131" s="28">
        <f t="shared" si="7"/>
        <v>2.5011574074074075E-2</v>
      </c>
      <c r="N131" s="29" t="e">
        <f>+M131-#REF!</f>
        <v>#REF!</v>
      </c>
    </row>
    <row r="132" spans="1:14" x14ac:dyDescent="0.4">
      <c r="A132" s="38">
        <v>129</v>
      </c>
      <c r="B132" s="19">
        <v>5617</v>
      </c>
      <c r="C132" s="20" t="s">
        <v>40</v>
      </c>
      <c r="D132" s="20" t="s">
        <v>41</v>
      </c>
      <c r="E132" s="21" t="s">
        <v>15</v>
      </c>
      <c r="F132" s="21">
        <v>21</v>
      </c>
      <c r="G132" s="22" t="s">
        <v>23</v>
      </c>
      <c r="H132" s="23"/>
      <c r="I132" s="23"/>
      <c r="J132" s="24"/>
      <c r="K132" s="25">
        <v>3602</v>
      </c>
      <c r="L132" s="27">
        <f t="shared" ref="L132:L163" si="8">1*TEXT(K132,"00\:00\:00")</f>
        <v>2.5023148148148145E-2</v>
      </c>
      <c r="M132" s="28">
        <f t="shared" ref="M132:M163" si="9">(L132)-(J132)</f>
        <v>2.5023148148148145E-2</v>
      </c>
      <c r="N132" s="29" t="e">
        <f>+M132-#REF!</f>
        <v>#REF!</v>
      </c>
    </row>
    <row r="133" spans="1:14" x14ac:dyDescent="0.4">
      <c r="A133" s="38">
        <v>130</v>
      </c>
      <c r="B133" s="19">
        <v>5601</v>
      </c>
      <c r="C133" s="20" t="s">
        <v>13</v>
      </c>
      <c r="D133" s="20" t="s">
        <v>14</v>
      </c>
      <c r="E133" s="21" t="s">
        <v>15</v>
      </c>
      <c r="F133" s="21">
        <v>55</v>
      </c>
      <c r="G133" s="22" t="s">
        <v>16</v>
      </c>
      <c r="H133" s="23"/>
      <c r="I133" s="23"/>
      <c r="J133" s="24"/>
      <c r="K133" s="25">
        <v>3648</v>
      </c>
      <c r="L133" s="27">
        <f t="shared" si="8"/>
        <v>2.5555555555555554E-2</v>
      </c>
      <c r="M133" s="28">
        <f t="shared" si="9"/>
        <v>2.5555555555555554E-2</v>
      </c>
      <c r="N133" s="29" t="s">
        <v>17</v>
      </c>
    </row>
    <row r="134" spans="1:14" x14ac:dyDescent="0.4">
      <c r="A134" s="38">
        <v>131</v>
      </c>
      <c r="B134" s="19">
        <v>5641</v>
      </c>
      <c r="C134" s="20" t="s">
        <v>78</v>
      </c>
      <c r="D134" s="20" t="s">
        <v>79</v>
      </c>
      <c r="E134" s="21" t="s">
        <v>20</v>
      </c>
      <c r="F134" s="21">
        <v>22</v>
      </c>
      <c r="G134" s="22" t="s">
        <v>50</v>
      </c>
      <c r="H134" s="23"/>
      <c r="I134" s="23"/>
      <c r="J134" s="24"/>
      <c r="K134" s="25">
        <v>3651</v>
      </c>
      <c r="L134" s="27">
        <f t="shared" si="8"/>
        <v>2.5590277777777778E-2</v>
      </c>
      <c r="M134" s="28">
        <f t="shared" si="9"/>
        <v>2.5590277777777778E-2</v>
      </c>
      <c r="N134" s="29" t="e">
        <f>+M134-#REF!</f>
        <v>#REF!</v>
      </c>
    </row>
    <row r="135" spans="1:14" x14ac:dyDescent="0.4">
      <c r="A135" s="38">
        <v>132</v>
      </c>
      <c r="B135" s="19">
        <v>5623</v>
      </c>
      <c r="C135" s="20" t="s">
        <v>48</v>
      </c>
      <c r="D135" s="20" t="s">
        <v>49</v>
      </c>
      <c r="E135" s="21" t="s">
        <v>20</v>
      </c>
      <c r="F135" s="21">
        <v>20</v>
      </c>
      <c r="G135" s="22" t="s">
        <v>50</v>
      </c>
      <c r="H135" s="23"/>
      <c r="I135" s="23"/>
      <c r="J135" s="24"/>
      <c r="K135" s="25">
        <v>3655</v>
      </c>
      <c r="L135" s="27">
        <f t="shared" si="8"/>
        <v>2.5636574074074072E-2</v>
      </c>
      <c r="M135" s="28">
        <f t="shared" si="9"/>
        <v>2.5636574074074072E-2</v>
      </c>
      <c r="N135" s="29" t="e">
        <f>+M135-#REF!</f>
        <v>#REF!</v>
      </c>
    </row>
    <row r="136" spans="1:14" x14ac:dyDescent="0.4">
      <c r="A136" s="38">
        <v>133</v>
      </c>
      <c r="B136" s="19">
        <v>5715</v>
      </c>
      <c r="C136" s="20" t="s">
        <v>175</v>
      </c>
      <c r="D136" s="20" t="s">
        <v>176</v>
      </c>
      <c r="E136" s="21" t="s">
        <v>20</v>
      </c>
      <c r="F136" s="21">
        <v>25</v>
      </c>
      <c r="G136" s="22" t="s">
        <v>50</v>
      </c>
      <c r="H136" s="23"/>
      <c r="I136" s="23"/>
      <c r="J136" s="24"/>
      <c r="K136" s="25">
        <v>3809</v>
      </c>
      <c r="L136" s="27">
        <f t="shared" si="8"/>
        <v>2.6493055555555558E-2</v>
      </c>
      <c r="M136" s="28">
        <f t="shared" si="9"/>
        <v>2.6493055555555558E-2</v>
      </c>
      <c r="N136" s="29" t="e">
        <f>+M136-#REF!</f>
        <v>#REF!</v>
      </c>
    </row>
    <row r="137" spans="1:14" x14ac:dyDescent="0.4">
      <c r="A137" s="38">
        <v>134</v>
      </c>
      <c r="B137" s="19">
        <v>5637</v>
      </c>
      <c r="C137" s="20" t="s">
        <v>75</v>
      </c>
      <c r="D137" s="20" t="s">
        <v>76</v>
      </c>
      <c r="E137" s="21" t="s">
        <v>15</v>
      </c>
      <c r="F137" s="21">
        <v>31</v>
      </c>
      <c r="G137" s="22" t="s">
        <v>27</v>
      </c>
      <c r="H137" s="23"/>
      <c r="I137" s="23"/>
      <c r="J137" s="24"/>
      <c r="K137" s="25">
        <v>3810</v>
      </c>
      <c r="L137" s="27">
        <f t="shared" si="8"/>
        <v>2.6504629629629628E-2</v>
      </c>
      <c r="M137" s="28">
        <f t="shared" si="9"/>
        <v>2.6504629629629628E-2</v>
      </c>
      <c r="N137" s="29" t="e">
        <f>+M137-#REF!</f>
        <v>#REF!</v>
      </c>
    </row>
    <row r="138" spans="1:14" x14ac:dyDescent="0.4">
      <c r="A138" s="38">
        <v>135</v>
      </c>
      <c r="B138" s="19">
        <v>5638</v>
      </c>
      <c r="C138" s="20" t="s">
        <v>75</v>
      </c>
      <c r="D138" s="20" t="s">
        <v>77</v>
      </c>
      <c r="E138" s="21" t="s">
        <v>20</v>
      </c>
      <c r="F138" s="21">
        <v>33</v>
      </c>
      <c r="G138" s="22" t="s">
        <v>34</v>
      </c>
      <c r="H138" s="23"/>
      <c r="I138" s="23"/>
      <c r="J138" s="24"/>
      <c r="K138" s="25">
        <v>3817</v>
      </c>
      <c r="L138" s="27">
        <f t="shared" si="8"/>
        <v>2.6585648148148146E-2</v>
      </c>
      <c r="M138" s="28">
        <f t="shared" si="9"/>
        <v>2.6585648148148146E-2</v>
      </c>
      <c r="N138" s="29" t="e">
        <f>+M138-#REF!</f>
        <v>#REF!</v>
      </c>
    </row>
    <row r="139" spans="1:14" x14ac:dyDescent="0.4">
      <c r="A139" s="38">
        <v>136</v>
      </c>
      <c r="B139" s="19">
        <v>5624</v>
      </c>
      <c r="C139" s="20" t="s">
        <v>48</v>
      </c>
      <c r="D139" s="20" t="s">
        <v>51</v>
      </c>
      <c r="E139" s="21" t="s">
        <v>15</v>
      </c>
      <c r="F139" s="21">
        <v>53</v>
      </c>
      <c r="G139" s="22" t="s">
        <v>16</v>
      </c>
      <c r="H139" s="23"/>
      <c r="I139" s="23"/>
      <c r="J139" s="24"/>
      <c r="K139" s="25">
        <v>3820</v>
      </c>
      <c r="L139" s="27">
        <f t="shared" si="8"/>
        <v>2.6620370370370374E-2</v>
      </c>
      <c r="M139" s="28">
        <f t="shared" si="9"/>
        <v>2.6620370370370374E-2</v>
      </c>
      <c r="N139" s="29" t="e">
        <f>+M139-#REF!</f>
        <v>#REF!</v>
      </c>
    </row>
    <row r="140" spans="1:14" x14ac:dyDescent="0.4">
      <c r="A140" s="38">
        <v>137</v>
      </c>
      <c r="B140" s="19">
        <v>5769</v>
      </c>
      <c r="C140" s="20" t="s">
        <v>236</v>
      </c>
      <c r="D140" s="20" t="s">
        <v>237</v>
      </c>
      <c r="E140" s="21" t="s">
        <v>15</v>
      </c>
      <c r="F140" s="21">
        <v>55</v>
      </c>
      <c r="G140" s="42" t="s">
        <v>16</v>
      </c>
      <c r="H140" s="23"/>
      <c r="I140" s="23"/>
      <c r="J140" s="24">
        <f>I140-H140</f>
        <v>0</v>
      </c>
      <c r="K140" s="25">
        <v>3826</v>
      </c>
      <c r="L140" s="27">
        <f t="shared" si="8"/>
        <v>2.6689814814814816E-2</v>
      </c>
      <c r="M140" s="28">
        <f t="shared" si="9"/>
        <v>2.6689814814814816E-2</v>
      </c>
      <c r="N140" s="29" t="e">
        <f>+M140-#REF!</f>
        <v>#REF!</v>
      </c>
    </row>
    <row r="141" spans="1:14" x14ac:dyDescent="0.4">
      <c r="A141" s="38">
        <v>138</v>
      </c>
      <c r="B141" s="19">
        <v>5728</v>
      </c>
      <c r="C141" s="20" t="s">
        <v>199</v>
      </c>
      <c r="D141" s="20" t="s">
        <v>47</v>
      </c>
      <c r="E141" s="21" t="s">
        <v>15</v>
      </c>
      <c r="F141" s="21">
        <v>24</v>
      </c>
      <c r="G141" s="22" t="s">
        <v>23</v>
      </c>
      <c r="H141" s="23"/>
      <c r="I141" s="23"/>
      <c r="J141" s="24"/>
      <c r="K141" s="25">
        <v>3845</v>
      </c>
      <c r="L141" s="27">
        <f t="shared" si="8"/>
        <v>2.6909722222222224E-2</v>
      </c>
      <c r="M141" s="28">
        <f t="shared" si="9"/>
        <v>2.6909722222222224E-2</v>
      </c>
      <c r="N141" s="29" t="e">
        <f>+M141-#REF!</f>
        <v>#REF!</v>
      </c>
    </row>
    <row r="142" spans="1:14" x14ac:dyDescent="0.4">
      <c r="A142" s="38">
        <v>139</v>
      </c>
      <c r="B142" s="19">
        <v>5716</v>
      </c>
      <c r="C142" s="20" t="s">
        <v>177</v>
      </c>
      <c r="D142" s="20" t="s">
        <v>178</v>
      </c>
      <c r="E142" s="21" t="s">
        <v>20</v>
      </c>
      <c r="F142" s="21">
        <v>79</v>
      </c>
      <c r="G142" s="22" t="s">
        <v>163</v>
      </c>
      <c r="H142" s="23"/>
      <c r="I142" s="23"/>
      <c r="J142" s="24"/>
      <c r="K142" s="25">
        <v>3847</v>
      </c>
      <c r="L142" s="27">
        <f t="shared" si="8"/>
        <v>2.6932870370370371E-2</v>
      </c>
      <c r="M142" s="28">
        <f t="shared" si="9"/>
        <v>2.6932870370370371E-2</v>
      </c>
      <c r="N142" s="29" t="e">
        <f>+M142-#REF!</f>
        <v>#REF!</v>
      </c>
    </row>
    <row r="143" spans="1:14" x14ac:dyDescent="0.4">
      <c r="B143" s="19" t="s">
        <v>238</v>
      </c>
      <c r="C143" s="20" t="s">
        <v>238</v>
      </c>
      <c r="D143" s="20" t="s">
        <v>238</v>
      </c>
      <c r="E143" s="21" t="s">
        <v>239</v>
      </c>
      <c r="F143" s="21" t="s">
        <v>239</v>
      </c>
      <c r="G143" s="44"/>
      <c r="H143" s="23"/>
      <c r="I143" s="23"/>
      <c r="J143" s="24">
        <f>I143-H143</f>
        <v>0</v>
      </c>
      <c r="K143" s="25">
        <v>3925</v>
      </c>
      <c r="L143" s="27">
        <f t="shared" si="8"/>
        <v>2.7372685185185184E-2</v>
      </c>
      <c r="M143" s="28">
        <f t="shared" si="9"/>
        <v>2.7372685185185184E-2</v>
      </c>
      <c r="N143" s="29" t="e">
        <f>+M143-#REF!</f>
        <v>#REF!</v>
      </c>
    </row>
    <row r="144" spans="1:14" x14ac:dyDescent="0.4">
      <c r="B144" s="19" t="s">
        <v>238</v>
      </c>
      <c r="C144" s="20" t="s">
        <v>238</v>
      </c>
      <c r="D144" s="20" t="s">
        <v>238</v>
      </c>
      <c r="E144" s="21" t="s">
        <v>239</v>
      </c>
      <c r="F144" s="21" t="s">
        <v>239</v>
      </c>
      <c r="G144" s="44"/>
      <c r="H144" s="23"/>
      <c r="I144" s="23"/>
      <c r="J144" s="24">
        <f>I144-H144</f>
        <v>0</v>
      </c>
      <c r="K144" s="25">
        <v>4436</v>
      </c>
      <c r="L144" s="27">
        <f t="shared" si="8"/>
        <v>3.0972222222222224E-2</v>
      </c>
      <c r="M144" s="28">
        <f t="shared" si="9"/>
        <v>3.0972222222222224E-2</v>
      </c>
      <c r="N144" s="29" t="e">
        <f>+M144-#REF!</f>
        <v>#REF!</v>
      </c>
    </row>
  </sheetData>
  <sortState xmlns:xlrd2="http://schemas.microsoft.com/office/spreadsheetml/2017/richdata2" ref="A4:N173">
    <sortCondition ref="M4:M173"/>
  </sortState>
  <mergeCells count="2">
    <mergeCell ref="B1:C1"/>
    <mergeCell ref="J2:J3"/>
  </mergeCells>
  <pageMargins left="0.75" right="0.75" top="1" bottom="1" header="0.5" footer="0.5"/>
  <pageSetup scale="63" orientation="portrait"/>
  <headerFooter alignWithMargins="0"/>
  <rowBreaks count="2" manualBreakCount="2">
    <brk id="21" max="16383" man="1"/>
    <brk id="45" min="1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'C:\Users\Owner\Documents\2023 S.F.C\Turkey Gobber 2023\[Turkey_Gobbler_Results_2023 Initial.xlsx]DROPDOWNLISTS'!#REF!</xm:f>
          </x14:formula1>
          <xm:sqref>H145:H1048576 G2:H3 G4:G1048576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3 3.5km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Vince Perdue</cp:lastModifiedBy>
  <dcterms:created xsi:type="dcterms:W3CDTF">2023-10-09T20:58:23Z</dcterms:created>
  <dcterms:modified xsi:type="dcterms:W3CDTF">2023-10-09T21:09:52Z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