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Fitness Challenge 2018\Beaton Classic\2023\"/>
    </mc:Choice>
  </mc:AlternateContent>
  <xr:revisionPtr revIDLastSave="0" documentId="8_{139657B7-A6C5-4ACB-999B-CE7CAC9FD309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FINAL ZULTS (2)" sheetId="3" r:id="rId1"/>
  </sheets>
  <definedNames>
    <definedName name="_xlnm._FilterDatabase" localSheetId="0" hidden="1">'FINAL ZULTS (2)'!$A$1:$S$43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3" l="1"/>
  <c r="Q43" i="3"/>
  <c r="N43" i="3"/>
  <c r="M43" i="3"/>
  <c r="J43" i="3"/>
  <c r="G43" i="3"/>
  <c r="Q42" i="3"/>
  <c r="N42" i="3"/>
  <c r="M42" i="3"/>
  <c r="J42" i="3"/>
  <c r="G42" i="3"/>
  <c r="Q41" i="3"/>
  <c r="N41" i="3"/>
  <c r="M41" i="3"/>
  <c r="J41" i="3"/>
  <c r="G41" i="3"/>
  <c r="Q40" i="3"/>
  <c r="N40" i="3"/>
  <c r="M40" i="3"/>
  <c r="J40" i="3"/>
  <c r="G40" i="3"/>
  <c r="N19" i="3"/>
  <c r="N23" i="3"/>
  <c r="N22" i="3"/>
  <c r="N21" i="3"/>
  <c r="N18" i="3"/>
  <c r="Q33" i="3"/>
  <c r="N33" i="3"/>
  <c r="M33" i="3"/>
  <c r="J33" i="3"/>
  <c r="G33" i="3"/>
  <c r="N31" i="3"/>
  <c r="N17" i="3"/>
  <c r="N16" i="3"/>
  <c r="N44" i="3"/>
  <c r="N15" i="3"/>
  <c r="N30" i="3"/>
  <c r="N14" i="3"/>
  <c r="N13" i="3"/>
  <c r="N29" i="3"/>
  <c r="N9" i="3"/>
  <c r="N28" i="3"/>
  <c r="Q39" i="3"/>
  <c r="N39" i="3"/>
  <c r="M39" i="3"/>
  <c r="J39" i="3"/>
  <c r="G39" i="3"/>
  <c r="N8" i="3"/>
  <c r="N27" i="3"/>
  <c r="N7" i="3"/>
  <c r="Q38" i="3"/>
  <c r="N38" i="3"/>
  <c r="M38" i="3"/>
  <c r="J38" i="3"/>
  <c r="G38" i="3"/>
  <c r="Q37" i="3"/>
  <c r="N37" i="3"/>
  <c r="M37" i="3"/>
  <c r="J37" i="3"/>
  <c r="G37" i="3"/>
  <c r="Q36" i="3"/>
  <c r="N36" i="3"/>
  <c r="M36" i="3"/>
  <c r="J36" i="3"/>
  <c r="G36" i="3"/>
  <c r="N26" i="3"/>
  <c r="N12" i="3"/>
  <c r="N11" i="3"/>
  <c r="Q32" i="3"/>
  <c r="N32" i="3"/>
  <c r="M32" i="3"/>
  <c r="J32" i="3"/>
  <c r="G32" i="3"/>
  <c r="Q35" i="3"/>
  <c r="N35" i="3"/>
  <c r="M35" i="3"/>
  <c r="J35" i="3"/>
  <c r="G35" i="3"/>
  <c r="N6" i="3"/>
  <c r="N5" i="3"/>
  <c r="N25" i="3"/>
  <c r="Q34" i="3"/>
  <c r="N34" i="3"/>
  <c r="M34" i="3"/>
  <c r="J34" i="3"/>
  <c r="G34" i="3"/>
  <c r="N10" i="3"/>
  <c r="N24" i="3"/>
  <c r="N4" i="3"/>
</calcChain>
</file>

<file path=xl/sharedStrings.xml><?xml version="1.0" encoding="utf-8"?>
<sst xmlns="http://schemas.openxmlformats.org/spreadsheetml/2006/main" count="261" uniqueCount="199">
  <si>
    <t>Swimmer</t>
  </si>
  <si>
    <t>Swim Split</t>
  </si>
  <si>
    <t>Age</t>
  </si>
  <si>
    <t>Cyclist</t>
  </si>
  <si>
    <t>Bike Split</t>
  </si>
  <si>
    <t>Paddler</t>
  </si>
  <si>
    <t>View Race Time</t>
  </si>
  <si>
    <t>Paddle Split</t>
  </si>
  <si>
    <t>Runner</t>
  </si>
  <si>
    <t>Run Split</t>
  </si>
  <si>
    <t>Total time</t>
  </si>
  <si>
    <t>Jeffrey Paul</t>
  </si>
  <si>
    <t>Geoffrey Helluin</t>
  </si>
  <si>
    <t>Robert Gregoris</t>
  </si>
  <si>
    <t>Aurel Fox</t>
  </si>
  <si>
    <t>Kaeden Ward</t>
  </si>
  <si>
    <t>Colin Ward</t>
  </si>
  <si>
    <t>Tamara Flannigan</t>
  </si>
  <si>
    <t>Emily Marcolini</t>
  </si>
  <si>
    <t>John Larmer</t>
  </si>
  <si>
    <t>James Larmer</t>
  </si>
  <si>
    <t>Dan Whalen</t>
  </si>
  <si>
    <t>Kendyn Mashinter</t>
  </si>
  <si>
    <t>Max Mahaffy</t>
  </si>
  <si>
    <t>Wyler Whitmore</t>
  </si>
  <si>
    <t>Caden Sutton</t>
  </si>
  <si>
    <t>Kirk Petroski</t>
  </si>
  <si>
    <t>Jonas Petroski</t>
  </si>
  <si>
    <t>Ethan Thomas</t>
  </si>
  <si>
    <t>Alex Lambert</t>
  </si>
  <si>
    <t>Eran Bursey</t>
  </si>
  <si>
    <t>Austin Mashinter</t>
  </si>
  <si>
    <t>Clinton Lahnalampi</t>
  </si>
  <si>
    <t>Sara McIlraith</t>
  </si>
  <si>
    <t>Jennifer Abols</t>
  </si>
  <si>
    <t>Kerry Abols</t>
  </si>
  <si>
    <t>Bridget King</t>
  </si>
  <si>
    <t>Michele Kendall</t>
  </si>
  <si>
    <t>Stacey Halonen</t>
  </si>
  <si>
    <t>Robert Marcolini</t>
  </si>
  <si>
    <t>Shelley Walushka</t>
  </si>
  <si>
    <t>Patrick Thompson</t>
  </si>
  <si>
    <t>Sean Thomspon</t>
  </si>
  <si>
    <t>Laydon Bursey</t>
  </si>
  <si>
    <t>Joe Lonsdale</t>
  </si>
  <si>
    <t>Owen Dobsen</t>
  </si>
  <si>
    <t>Corey Lacroix</t>
  </si>
  <si>
    <t>Nicho Labrecque</t>
  </si>
  <si>
    <t>Austin Conroy</t>
  </si>
  <si>
    <t>Shiloh Sauve</t>
  </si>
  <si>
    <t>Patrick Wiss</t>
  </si>
  <si>
    <t>Konrad Wiltmann</t>
  </si>
  <si>
    <t>Lawrie Oliphant</t>
  </si>
  <si>
    <t>Paul Matte</t>
  </si>
  <si>
    <t>Scott Hopkins</t>
  </si>
  <si>
    <t>Ashley Hayes</t>
  </si>
  <si>
    <t>Todd Withers</t>
  </si>
  <si>
    <t>Serge Loiselle</t>
  </si>
  <si>
    <t>Jody Waddell</t>
  </si>
  <si>
    <t>Sam Ladyk</t>
  </si>
  <si>
    <t>Amanda Syncox</t>
  </si>
  <si>
    <t>Dane Gibeault</t>
  </si>
  <si>
    <t>Tyler Smith</t>
  </si>
  <si>
    <t>Ben Davey</t>
  </si>
  <si>
    <t>Steve Gonder</t>
  </si>
  <si>
    <t>Carol Mourre</t>
  </si>
  <si>
    <t>Megan Bischoff</t>
  </si>
  <si>
    <t>Helen Dyke</t>
  </si>
  <si>
    <t>Hector Loiselle</t>
  </si>
  <si>
    <t>Kyle Marcotte</t>
  </si>
  <si>
    <t>Brad Long</t>
  </si>
  <si>
    <t>Barbara Wolczak</t>
  </si>
  <si>
    <t>Julian Luoma</t>
  </si>
  <si>
    <t>Eden Abols</t>
  </si>
  <si>
    <t>Anna Oberthier</t>
  </si>
  <si>
    <t>John Oberthier</t>
  </si>
  <si>
    <t>Kary Olivier</t>
  </si>
  <si>
    <t>Gracie Dale</t>
  </si>
  <si>
    <t>Maija Nener</t>
  </si>
  <si>
    <t>Adan Lindfield</t>
  </si>
  <si>
    <t>Sabine Campbell</t>
  </si>
  <si>
    <t>Andre Stewart</t>
  </si>
  <si>
    <t>Stacey Spadafore</t>
  </si>
  <si>
    <t>Erin Ballantyne</t>
  </si>
  <si>
    <t>Richard Walker</t>
  </si>
  <si>
    <t>David Ballantyne</t>
  </si>
  <si>
    <t>Sydney Walker</t>
  </si>
  <si>
    <t>Michael Nawalaniec</t>
  </si>
  <si>
    <t>Cameron Nawalaniec</t>
  </si>
  <si>
    <t>Jess Lonsdale</t>
  </si>
  <si>
    <t>Keegan Anderson</t>
  </si>
  <si>
    <t>Tina Anderson</t>
  </si>
  <si>
    <t>JJ Anderson</t>
  </si>
  <si>
    <t>Julie Falvo</t>
  </si>
  <si>
    <t>Linda Conroy</t>
  </si>
  <si>
    <t>Yvonne Marrello</t>
  </si>
  <si>
    <t>Renee Vaillancourt</t>
  </si>
  <si>
    <t>Ghislaine Goudreau</t>
  </si>
  <si>
    <t>Helen Bobiwash</t>
  </si>
  <si>
    <t>Laura Young</t>
  </si>
  <si>
    <t>Jess McShane</t>
  </si>
  <si>
    <t>Mary Waddell</t>
  </si>
  <si>
    <t>Karen Broughton</t>
  </si>
  <si>
    <t>Johanna Westby</t>
  </si>
  <si>
    <t>Aidan Westby</t>
  </si>
  <si>
    <t>Terri Nixon</t>
  </si>
  <si>
    <t>Mark Westby</t>
  </si>
  <si>
    <t>Dave Hawkins</t>
  </si>
  <si>
    <t>Owen Sarmatiuk</t>
  </si>
  <si>
    <t>Chris Chiasson</t>
  </si>
  <si>
    <t>Luke Langman</t>
  </si>
  <si>
    <t>Christine Kovalchuk</t>
  </si>
  <si>
    <t>Eric Kim</t>
  </si>
  <si>
    <t>DNF</t>
  </si>
  <si>
    <t>Joanne Pendrek-Flesher</t>
  </si>
  <si>
    <t>Marc-Andre Maisonneuve</t>
  </si>
  <si>
    <t>RESULTS - UNOFFICIAL</t>
  </si>
  <si>
    <t>Overall 
Finish</t>
  </si>
  <si>
    <t>Category
Finish</t>
  </si>
  <si>
    <t>Bib #</t>
  </si>
  <si>
    <t>Name</t>
  </si>
  <si>
    <t>Category</t>
  </si>
  <si>
    <t>240</t>
  </si>
  <si>
    <t>Nickel Nuts</t>
  </si>
  <si>
    <t>222</t>
  </si>
  <si>
    <t>Ward Squared</t>
  </si>
  <si>
    <t>Men's Pairs</t>
  </si>
  <si>
    <t>231</t>
  </si>
  <si>
    <t>Still not dead Yet</t>
  </si>
  <si>
    <t>Four Mixed</t>
  </si>
  <si>
    <t>205</t>
  </si>
  <si>
    <t>Solo m</t>
  </si>
  <si>
    <t>224</t>
  </si>
  <si>
    <t>NTDC Boys</t>
  </si>
  <si>
    <t>242</t>
  </si>
  <si>
    <t>Nickel Rock</t>
  </si>
  <si>
    <t>Four Men</t>
  </si>
  <si>
    <t>245</t>
  </si>
  <si>
    <t>McLovin' It</t>
  </si>
  <si>
    <t>213</t>
  </si>
  <si>
    <t>201</t>
  </si>
  <si>
    <t>Solo F</t>
  </si>
  <si>
    <t>233</t>
  </si>
  <si>
    <t>Family Feud</t>
  </si>
  <si>
    <t>235</t>
  </si>
  <si>
    <t>Hunter Street Blues</t>
  </si>
  <si>
    <t>225</t>
  </si>
  <si>
    <t>Sunday Dinner</t>
  </si>
  <si>
    <t>206</t>
  </si>
  <si>
    <t>212</t>
  </si>
  <si>
    <t>210</t>
  </si>
  <si>
    <t>244</t>
  </si>
  <si>
    <t>3 Gingers &amp; a Blond</t>
  </si>
  <si>
    <t>228</t>
  </si>
  <si>
    <t>Student &amp; Master</t>
  </si>
  <si>
    <t>243</t>
  </si>
  <si>
    <t>Rose and Three Thorns</t>
  </si>
  <si>
    <t>207</t>
  </si>
  <si>
    <t>223</t>
  </si>
  <si>
    <t>Racing for Cookies</t>
  </si>
  <si>
    <t>241</t>
  </si>
  <si>
    <t>Sudbury Storm</t>
  </si>
  <si>
    <t>226</t>
  </si>
  <si>
    <t>Scrambled Legs</t>
  </si>
  <si>
    <t>237</t>
  </si>
  <si>
    <t>Splash,Dash,Flash &amp; Smash</t>
  </si>
  <si>
    <t>230</t>
  </si>
  <si>
    <t>Slackliners</t>
  </si>
  <si>
    <t>227</t>
  </si>
  <si>
    <t>Team Off Season</t>
  </si>
  <si>
    <t>236</t>
  </si>
  <si>
    <t>The O's</t>
  </si>
  <si>
    <t>217</t>
  </si>
  <si>
    <t>Maroon Megalodons</t>
  </si>
  <si>
    <t>Women's Pairs</t>
  </si>
  <si>
    <t>239</t>
  </si>
  <si>
    <t>For the Love of Gold</t>
  </si>
  <si>
    <t>232</t>
  </si>
  <si>
    <t>Not Fast, Just Furious</t>
  </si>
  <si>
    <t>221</t>
  </si>
  <si>
    <t>Chip &amp; Block</t>
  </si>
  <si>
    <t>202</t>
  </si>
  <si>
    <t>216</t>
  </si>
  <si>
    <t>DQ Gillies</t>
  </si>
  <si>
    <t>248</t>
  </si>
  <si>
    <t>Yello-Fal-Con</t>
  </si>
  <si>
    <t>247</t>
  </si>
  <si>
    <t>Sage against the Machine</t>
  </si>
  <si>
    <t>Four Women</t>
  </si>
  <si>
    <t>246</t>
  </si>
  <si>
    <t>JKLM Flyers</t>
  </si>
  <si>
    <t>234</t>
  </si>
  <si>
    <t>JoAidTerArk</t>
  </si>
  <si>
    <t>211</t>
  </si>
  <si>
    <t>214</t>
  </si>
  <si>
    <t>209</t>
  </si>
  <si>
    <t>208</t>
  </si>
  <si>
    <t>238</t>
  </si>
  <si>
    <t>Better Late than not on 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</si>
</sst>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color indexed="8"/>
      <name val="Arial"/>
      <family val="2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2E82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0" borderId="2" xfId="1" applyFont="1" applyBorder="1" applyAlignment="1" applyProtection="1">
      <alignment shrinkToFit="1"/>
      <protection locked="0"/>
    </xf>
    <xf numFmtId="0" fontId="3" fillId="0" borderId="3" xfId="1" applyFont="1" applyBorder="1" applyAlignment="1" applyProtection="1">
      <alignment shrinkToFit="1"/>
      <protection locked="0"/>
    </xf>
    <xf numFmtId="0" fontId="4" fillId="0" borderId="3" xfId="1" applyFont="1" applyBorder="1" applyAlignment="1" applyProtection="1">
      <alignment shrinkToFit="1"/>
      <protection locked="0"/>
    </xf>
    <xf numFmtId="0" fontId="5" fillId="0" borderId="3" xfId="1" applyFont="1" applyBorder="1" applyAlignment="1">
      <alignment horizontal="center" textRotation="90" wrapText="1" shrinkToFit="1"/>
    </xf>
    <xf numFmtId="0" fontId="6" fillId="0" borderId="3" xfId="1" applyFont="1" applyBorder="1" applyAlignment="1">
      <alignment wrapText="1" shrinkToFit="1"/>
    </xf>
    <xf numFmtId="0" fontId="7" fillId="0" borderId="3" xfId="1" applyFont="1" applyBorder="1" applyAlignment="1">
      <alignment horizontal="left" wrapText="1" shrinkToFit="1"/>
    </xf>
    <xf numFmtId="0" fontId="1" fillId="0" borderId="3" xfId="1" applyBorder="1" applyAlignment="1">
      <alignment horizontal="center" vertical="center" shrinkToFit="1"/>
    </xf>
    <xf numFmtId="0" fontId="8" fillId="2" borderId="3" xfId="1" applyFont="1" applyFill="1" applyBorder="1" applyAlignment="1">
      <alignment shrinkToFit="1"/>
    </xf>
    <xf numFmtId="0" fontId="5" fillId="3" borderId="3" xfId="1" applyFont="1" applyFill="1" applyBorder="1" applyAlignment="1">
      <alignment horizontal="left" wrapText="1" shrinkToFit="1"/>
    </xf>
    <xf numFmtId="0" fontId="5" fillId="6" borderId="3" xfId="1" applyFont="1" applyFill="1" applyBorder="1" applyAlignment="1">
      <alignment horizontal="left" wrapText="1" shrinkToFit="1"/>
    </xf>
    <xf numFmtId="0" fontId="5" fillId="7" borderId="3" xfId="1" applyFont="1" applyFill="1" applyBorder="1" applyAlignment="1">
      <alignment horizontal="left" wrapText="1" shrinkToFit="1"/>
    </xf>
    <xf numFmtId="0" fontId="10" fillId="7" borderId="3" xfId="1" applyFont="1" applyFill="1" applyBorder="1" applyAlignment="1">
      <alignment wrapText="1" shrinkToFit="1"/>
    </xf>
    <xf numFmtId="0" fontId="7" fillId="5" borderId="4" xfId="1" applyFont="1" applyFill="1" applyBorder="1" applyAlignment="1">
      <alignment horizontal="center" wrapText="1" shrinkToFit="1"/>
    </xf>
    <xf numFmtId="0" fontId="5" fillId="8" borderId="3" xfId="1" applyFont="1" applyFill="1" applyBorder="1" applyAlignment="1">
      <alignment horizontal="left" wrapText="1" shrinkToFit="1"/>
    </xf>
    <xf numFmtId="0" fontId="9" fillId="5" borderId="4" xfId="1" applyFont="1" applyFill="1" applyBorder="1" applyAlignment="1">
      <alignment horizontal="center" vertical="center" wrapText="1" shrinkToFit="1"/>
    </xf>
    <xf numFmtId="0" fontId="11" fillId="0" borderId="2" xfId="1" applyFont="1" applyBorder="1" applyAlignment="1">
      <alignment textRotation="90" shrinkToFit="1"/>
    </xf>
    <xf numFmtId="0" fontId="11" fillId="0" borderId="3" xfId="1" applyFont="1" applyBorder="1" applyAlignment="1">
      <alignment wrapText="1" shrinkToFit="1"/>
    </xf>
    <xf numFmtId="0" fontId="4" fillId="0" borderId="3" xfId="1" applyFont="1" applyBorder="1" applyAlignment="1">
      <alignment wrapText="1" shrinkToFit="1"/>
    </xf>
    <xf numFmtId="0" fontId="5" fillId="0" borderId="3" xfId="1" applyFont="1" applyBorder="1" applyAlignment="1" applyProtection="1">
      <alignment horizontal="center" shrinkToFit="1"/>
      <protection locked="0"/>
    </xf>
    <xf numFmtId="49" fontId="6" fillId="0" borderId="3" xfId="1" applyNumberFormat="1" applyFont="1" applyBorder="1" applyAlignment="1">
      <alignment shrinkToFit="1"/>
    </xf>
    <xf numFmtId="0" fontId="7" fillId="9" borderId="3" xfId="1" applyFont="1" applyFill="1" applyBorder="1" applyAlignment="1">
      <alignment horizontal="left" shrinkToFit="1"/>
    </xf>
    <xf numFmtId="0" fontId="6" fillId="9" borderId="3" xfId="1" applyFont="1" applyFill="1" applyBorder="1" applyAlignment="1" applyProtection="1">
      <alignment horizontal="center" vertical="center" wrapText="1" shrinkToFit="1"/>
      <protection locked="0"/>
    </xf>
    <xf numFmtId="0" fontId="10" fillId="2" borderId="3" xfId="1" applyFont="1" applyFill="1" applyBorder="1" applyProtection="1">
      <protection locked="0"/>
    </xf>
    <xf numFmtId="0" fontId="5" fillId="0" borderId="3" xfId="1" applyFont="1" applyBorder="1" applyAlignment="1">
      <alignment horizontal="left" shrinkToFit="1"/>
    </xf>
    <xf numFmtId="0" fontId="8" fillId="2" borderId="3" xfId="1" applyFont="1" applyFill="1" applyBorder="1" applyAlignment="1" applyProtection="1">
      <alignment shrinkToFit="1"/>
      <protection locked="0"/>
    </xf>
    <xf numFmtId="0" fontId="5" fillId="0" borderId="5" xfId="1" applyFont="1" applyBorder="1" applyAlignment="1">
      <alignment horizontal="left" shrinkToFit="1"/>
    </xf>
    <xf numFmtId="46" fontId="12" fillId="7" borderId="5" xfId="1" applyNumberFormat="1" applyFont="1" applyFill="1" applyBorder="1" applyAlignment="1">
      <alignment horizontal="center"/>
    </xf>
    <xf numFmtId="21" fontId="7" fillId="5" borderId="5" xfId="1" applyNumberFormat="1" applyFont="1" applyFill="1" applyBorder="1" applyAlignment="1">
      <alignment horizontal="center" shrinkToFit="1"/>
    </xf>
    <xf numFmtId="21" fontId="7" fillId="5" borderId="5" xfId="1" applyNumberFormat="1" applyFont="1" applyFill="1" applyBorder="1" applyAlignment="1">
      <alignment horizontal="center" vertical="center" shrinkToFit="1"/>
    </xf>
    <xf numFmtId="0" fontId="3" fillId="0" borderId="2" xfId="1" applyFont="1" applyBorder="1" applyProtection="1">
      <protection locked="0"/>
    </xf>
    <xf numFmtId="0" fontId="3" fillId="0" borderId="3" xfId="1" applyFont="1" applyBorder="1" applyProtection="1">
      <protection locked="0"/>
    </xf>
    <xf numFmtId="0" fontId="11" fillId="0" borderId="3" xfId="1" applyFont="1" applyBorder="1" applyAlignment="1" applyProtection="1">
      <alignment shrinkToFit="1"/>
      <protection locked="0"/>
    </xf>
    <xf numFmtId="0" fontId="3" fillId="2" borderId="3" xfId="1" applyFont="1" applyFill="1" applyBorder="1" applyAlignment="1" applyProtection="1">
      <alignment shrinkToFit="1"/>
      <protection locked="0"/>
    </xf>
    <xf numFmtId="46" fontId="12" fillId="7" borderId="3" xfId="1" applyNumberFormat="1" applyFont="1" applyFill="1" applyBorder="1" applyAlignment="1">
      <alignment horizontal="center"/>
    </xf>
    <xf numFmtId="0" fontId="6" fillId="9" borderId="3" xfId="1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left" shrinkToFit="1"/>
      <protection locked="0"/>
    </xf>
    <xf numFmtId="0" fontId="5" fillId="0" borderId="3" xfId="1" applyFont="1" applyBorder="1" applyAlignment="1">
      <alignment horizontal="left" wrapText="1" shrinkToFit="1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49" fontId="6" fillId="0" borderId="3" xfId="1" applyNumberFormat="1" applyFont="1" applyBorder="1" applyAlignment="1">
      <alignment horizontal="left" vertical="center" shrinkToFit="1"/>
    </xf>
    <xf numFmtId="0" fontId="7" fillId="9" borderId="3" xfId="1" applyFont="1" applyFill="1" applyBorder="1" applyAlignment="1">
      <alignment horizontal="left" vertical="center" shrinkToFit="1"/>
    </xf>
    <xf numFmtId="0" fontId="10" fillId="2" borderId="3" xfId="1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8" fillId="2" borderId="3" xfId="1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>
      <alignment horizontal="left" vertical="center" shrinkToFit="1"/>
    </xf>
    <xf numFmtId="46" fontId="12" fillId="7" borderId="3" xfId="1" applyNumberFormat="1" applyFont="1" applyFill="1" applyBorder="1" applyAlignment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11" fillId="0" borderId="3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left" vertical="center" wrapText="1" shrinkToFit="1"/>
    </xf>
    <xf numFmtId="46" fontId="12" fillId="7" borderId="3" xfId="1" applyNumberFormat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5" fillId="9" borderId="3" xfId="1" applyFont="1" applyFill="1" applyBorder="1" applyAlignment="1">
      <alignment horizontal="left" shrinkToFit="1"/>
    </xf>
    <xf numFmtId="0" fontId="5" fillId="2" borderId="3" xfId="1" applyFont="1" applyFill="1" applyBorder="1" applyAlignment="1" applyProtection="1">
      <alignment horizontal="center" shrinkToFit="1"/>
      <protection locked="0"/>
    </xf>
    <xf numFmtId="0" fontId="1" fillId="2" borderId="3" xfId="1" applyFill="1" applyBorder="1" applyAlignment="1" applyProtection="1">
      <alignment shrinkToFit="1"/>
      <protection locked="0"/>
    </xf>
    <xf numFmtId="0" fontId="9" fillId="2" borderId="3" xfId="1" applyFont="1" applyFill="1" applyBorder="1" applyAlignment="1" applyProtection="1">
      <alignment horizontal="left" shrinkToFit="1"/>
      <protection locked="0"/>
    </xf>
    <xf numFmtId="0" fontId="1" fillId="2" borderId="3" xfId="1" applyFill="1" applyBorder="1" applyAlignment="1" applyProtection="1">
      <alignment horizontal="center" vertical="center" shrinkToFit="1"/>
      <protection locked="0"/>
    </xf>
    <xf numFmtId="0" fontId="5" fillId="2" borderId="3" xfId="1" applyFont="1" applyFill="1" applyBorder="1" applyAlignment="1" applyProtection="1">
      <alignment horizontal="left" shrinkToFit="1"/>
      <protection locked="0"/>
    </xf>
    <xf numFmtId="0" fontId="3" fillId="2" borderId="2" xfId="1" applyFont="1" applyFill="1" applyBorder="1" applyAlignment="1" applyProtection="1">
      <alignment shrinkToFit="1"/>
      <protection locked="0"/>
    </xf>
    <xf numFmtId="0" fontId="13" fillId="2" borderId="3" xfId="1" applyFont="1" applyFill="1" applyBorder="1" applyAlignment="1" applyProtection="1">
      <alignment horizontal="left" shrinkToFit="1"/>
      <protection locked="0"/>
    </xf>
    <xf numFmtId="21" fontId="5" fillId="2" borderId="3" xfId="1" applyNumberFormat="1" applyFont="1" applyFill="1" applyBorder="1" applyAlignment="1" applyProtection="1">
      <alignment horizontal="left" shrinkToFit="1"/>
      <protection locked="0"/>
    </xf>
    <xf numFmtId="21" fontId="11" fillId="2" borderId="3" xfId="1" applyNumberFormat="1" applyFont="1" applyFill="1" applyBorder="1" applyAlignment="1" applyProtection="1">
      <alignment shrinkToFit="1"/>
      <protection locked="0"/>
    </xf>
    <xf numFmtId="0" fontId="9" fillId="2" borderId="5" xfId="1" applyFont="1" applyFill="1" applyBorder="1" applyAlignment="1" applyProtection="1">
      <alignment horizontal="center" shrinkToFit="1"/>
      <protection locked="0"/>
    </xf>
    <xf numFmtId="0" fontId="9" fillId="2" borderId="5" xfId="1" applyFont="1" applyFill="1" applyBorder="1" applyAlignment="1" applyProtection="1">
      <alignment horizontal="center" vertical="center" shrinkToFit="1"/>
      <protection locked="0"/>
    </xf>
    <xf numFmtId="0" fontId="4" fillId="2" borderId="3" xfId="1" applyFont="1" applyFill="1" applyBorder="1" applyAlignment="1" applyProtection="1">
      <alignment shrinkToFit="1"/>
      <protection locked="0"/>
    </xf>
    <xf numFmtId="0" fontId="6" fillId="0" borderId="3" xfId="1" applyFont="1" applyBorder="1" applyAlignment="1" applyProtection="1">
      <alignment shrinkToFit="1"/>
      <protection locked="0"/>
    </xf>
    <xf numFmtId="0" fontId="9" fillId="0" borderId="3" xfId="1" applyFont="1" applyBorder="1" applyAlignment="1" applyProtection="1">
      <alignment horizontal="left" shrinkToFit="1"/>
      <protection locked="0"/>
    </xf>
    <xf numFmtId="0" fontId="1" fillId="0" borderId="3" xfId="1" applyBorder="1" applyAlignment="1" applyProtection="1">
      <alignment horizontal="center" vertical="center" shrinkToFit="1"/>
      <protection locked="0"/>
    </xf>
    <xf numFmtId="0" fontId="5" fillId="4" borderId="3" xfId="1" applyFont="1" applyFill="1" applyBorder="1" applyAlignment="1" applyProtection="1">
      <alignment horizontal="left" shrinkToFit="1"/>
      <protection locked="0"/>
    </xf>
    <xf numFmtId="0" fontId="13" fillId="10" borderId="3" xfId="1" applyFont="1" applyFill="1" applyBorder="1" applyAlignment="1" applyProtection="1">
      <alignment horizontal="left" shrinkToFit="1"/>
      <protection locked="0"/>
    </xf>
    <xf numFmtId="0" fontId="13" fillId="12" borderId="3" xfId="1" applyFont="1" applyFill="1" applyBorder="1" applyAlignment="1" applyProtection="1">
      <alignment horizontal="left" shrinkToFit="1"/>
      <protection locked="0"/>
    </xf>
    <xf numFmtId="21" fontId="11" fillId="12" borderId="3" xfId="1" applyNumberFormat="1" applyFont="1" applyFill="1" applyBorder="1" applyAlignment="1" applyProtection="1">
      <alignment shrinkToFit="1"/>
      <protection locked="0"/>
    </xf>
    <xf numFmtId="0" fontId="9" fillId="5" borderId="3" xfId="1" applyFont="1" applyFill="1" applyBorder="1" applyAlignment="1" applyProtection="1">
      <alignment horizontal="center" shrinkToFit="1"/>
      <protection locked="0"/>
    </xf>
    <xf numFmtId="0" fontId="13" fillId="11" borderId="3" xfId="1" applyFont="1" applyFill="1" applyBorder="1" applyAlignment="1" applyProtection="1">
      <alignment horizontal="left" shrinkToFit="1"/>
      <protection locked="0"/>
    </xf>
    <xf numFmtId="0" fontId="9" fillId="5" borderId="3" xfId="1" applyFont="1" applyFill="1" applyBorder="1" applyAlignment="1" applyProtection="1">
      <alignment horizontal="center" vertical="center" shrinkToFit="1"/>
      <protection locked="0"/>
    </xf>
    <xf numFmtId="0" fontId="9" fillId="5" borderId="4" xfId="1" applyFont="1" applyFill="1" applyBorder="1" applyAlignment="1">
      <alignment horizontal="center" wrapText="1" shrinkToFit="1"/>
    </xf>
    <xf numFmtId="21" fontId="7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horizontal="center" shrinkToFit="1"/>
      <protection locked="0"/>
    </xf>
    <xf numFmtId="0" fontId="2" fillId="0" borderId="0" xfId="1" applyFont="1" applyAlignment="1" applyProtection="1">
      <alignment horizontal="center" shrinkToFi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E828"/>
    <pageSetUpPr fitToPage="1"/>
  </sheetPr>
  <dimension ref="A1:W45"/>
  <sheetViews>
    <sheetView tabSelected="1" zoomScaleNormal="100" workbookViewId="0">
      <pane ySplit="3" topLeftCell="A25" activePane="bottomLeft" state="frozen"/>
      <selection pane="bottomLeft" activeCell="A21" sqref="A21:XFD21"/>
    </sheetView>
  </sheetViews>
  <sheetFormatPr defaultColWidth="20.7109375" defaultRowHeight="20.25" x14ac:dyDescent="0.3"/>
  <cols>
    <col min="1" max="1" width="6.5703125" style="19" customWidth="1"/>
    <col min="2" max="2" width="7.42578125" style="19" customWidth="1"/>
    <col min="3" max="3" width="5.5703125" style="68" bestFit="1" customWidth="1"/>
    <col min="4" max="4" width="23.85546875" style="69" customWidth="1"/>
    <col min="5" max="5" width="9.42578125" style="70" customWidth="1"/>
    <col min="6" max="6" width="1.85546875" style="33" customWidth="1"/>
    <col min="7" max="7" width="24.42578125" style="71" customWidth="1"/>
    <col min="8" max="8" width="11" style="77" customWidth="1"/>
    <col min="9" max="9" width="2.42578125" style="33" customWidth="1"/>
    <col min="10" max="10" width="21.7109375" style="72" customWidth="1"/>
    <col min="11" max="11" width="14.28515625" style="77" customWidth="1"/>
    <col min="12" max="12" width="2.28515625" style="33" customWidth="1"/>
    <col min="13" max="13" width="25.5703125" style="73" customWidth="1"/>
    <col min="14" max="14" width="0.140625" style="74" customWidth="1"/>
    <col min="15" max="15" width="10.140625" style="75" customWidth="1"/>
    <col min="16" max="16" width="2.140625" style="33" customWidth="1"/>
    <col min="17" max="17" width="27.42578125" style="76" customWidth="1"/>
    <col min="18" max="18" width="9.5703125" style="75" customWidth="1"/>
    <col min="19" max="19" width="10.42578125" style="77" customWidth="1"/>
    <col min="20" max="20" width="8.42578125" style="2" customWidth="1"/>
    <col min="21" max="21" width="20.7109375" style="2" customWidth="1"/>
    <col min="22" max="22" width="33" style="2" customWidth="1"/>
    <col min="23" max="23" width="53" style="3" customWidth="1"/>
    <col min="24" max="24" width="33.7109375" style="2" customWidth="1"/>
    <col min="25" max="16384" width="20.7109375" style="2"/>
  </cols>
  <sheetData>
    <row r="1" spans="1:23" x14ac:dyDescent="0.3">
      <c r="A1" s="80" t="s">
        <v>116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1"/>
    </row>
    <row r="2" spans="1:23" ht="9" customHeight="1" thickBot="1" x14ac:dyDescent="0.35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"/>
    </row>
    <row r="3" spans="1:23" s="17" customFormat="1" ht="77.25" customHeight="1" x14ac:dyDescent="0.35">
      <c r="A3" s="4" t="s">
        <v>117</v>
      </c>
      <c r="B3" s="4" t="s">
        <v>118</v>
      </c>
      <c r="C3" s="5" t="s">
        <v>119</v>
      </c>
      <c r="D3" s="6" t="s">
        <v>120</v>
      </c>
      <c r="E3" s="7" t="s">
        <v>121</v>
      </c>
      <c r="F3" s="8" t="s">
        <v>2</v>
      </c>
      <c r="G3" s="9" t="s">
        <v>0</v>
      </c>
      <c r="H3" s="15" t="s">
        <v>1</v>
      </c>
      <c r="I3" s="8" t="s">
        <v>2</v>
      </c>
      <c r="J3" s="10" t="s">
        <v>3</v>
      </c>
      <c r="K3" s="15" t="s">
        <v>4</v>
      </c>
      <c r="L3" s="8" t="s">
        <v>2</v>
      </c>
      <c r="M3" s="11" t="s">
        <v>5</v>
      </c>
      <c r="N3" s="12" t="s">
        <v>6</v>
      </c>
      <c r="O3" s="13" t="s">
        <v>7</v>
      </c>
      <c r="P3" s="8" t="s">
        <v>2</v>
      </c>
      <c r="Q3" s="14" t="s">
        <v>8</v>
      </c>
      <c r="R3" s="78" t="s">
        <v>9</v>
      </c>
      <c r="S3" s="15" t="s">
        <v>10</v>
      </c>
      <c r="T3" s="16"/>
      <c r="W3" s="18"/>
    </row>
    <row r="4" spans="1:23" s="33" customFormat="1" ht="25.5" x14ac:dyDescent="0.35">
      <c r="A4" s="19">
        <v>1</v>
      </c>
      <c r="B4" s="19">
        <v>1</v>
      </c>
      <c r="C4" s="20" t="s">
        <v>122</v>
      </c>
      <c r="D4" s="21" t="s">
        <v>123</v>
      </c>
      <c r="E4" s="22" t="s">
        <v>136</v>
      </c>
      <c r="F4" s="23"/>
      <c r="G4" s="24" t="s">
        <v>11</v>
      </c>
      <c r="H4" s="29">
        <v>1.1273148148148148E-2</v>
      </c>
      <c r="I4" s="25"/>
      <c r="J4" s="24" t="s">
        <v>12</v>
      </c>
      <c r="K4" s="29">
        <v>3.0462962962962963E-2</v>
      </c>
      <c r="L4" s="23"/>
      <c r="M4" s="26" t="s">
        <v>13</v>
      </c>
      <c r="N4" s="27" t="e">
        <f>1*TEXT(#REF!,"00\:00\:00")</f>
        <v>#REF!</v>
      </c>
      <c r="O4" s="28">
        <v>2.0648148148148145E-2</v>
      </c>
      <c r="P4" s="23"/>
      <c r="Q4" s="24" t="s">
        <v>14</v>
      </c>
      <c r="R4" s="28">
        <v>2.0081018518518519E-2</v>
      </c>
      <c r="S4" s="29">
        <v>8.2465277777777776E-2</v>
      </c>
      <c r="T4" s="30"/>
      <c r="U4" s="31"/>
      <c r="V4" s="32"/>
      <c r="W4" s="3"/>
    </row>
    <row r="5" spans="1:23" s="32" customFormat="1" ht="25.5" x14ac:dyDescent="0.35">
      <c r="A5" s="19">
        <v>6</v>
      </c>
      <c r="B5" s="19">
        <v>2</v>
      </c>
      <c r="C5" s="20" t="s">
        <v>134</v>
      </c>
      <c r="D5" s="21" t="s">
        <v>135</v>
      </c>
      <c r="E5" s="22" t="s">
        <v>136</v>
      </c>
      <c r="F5" s="23"/>
      <c r="G5" s="24" t="s">
        <v>24</v>
      </c>
      <c r="H5" s="29">
        <v>1.2118055555555556E-2</v>
      </c>
      <c r="I5" s="25"/>
      <c r="J5" s="24" t="s">
        <v>25</v>
      </c>
      <c r="K5" s="29">
        <v>3.2268518518518516E-2</v>
      </c>
      <c r="L5" s="23"/>
      <c r="M5" s="24" t="s">
        <v>26</v>
      </c>
      <c r="N5" s="34" t="e">
        <f>1*TEXT(#REF!,"00\:00\:00")</f>
        <v>#REF!</v>
      </c>
      <c r="O5" s="28">
        <v>2.2650462962962963E-2</v>
      </c>
      <c r="P5" s="23"/>
      <c r="Q5" s="24" t="s">
        <v>27</v>
      </c>
      <c r="R5" s="28">
        <v>2.146990740740741E-2</v>
      </c>
      <c r="S5" s="29">
        <v>8.8506944444444458E-2</v>
      </c>
      <c r="T5" s="30"/>
      <c r="U5" s="31"/>
      <c r="W5" s="3"/>
    </row>
    <row r="6" spans="1:23" s="32" customFormat="1" ht="25.5" x14ac:dyDescent="0.35">
      <c r="A6" s="19">
        <v>7</v>
      </c>
      <c r="B6" s="19">
        <v>3</v>
      </c>
      <c r="C6" s="20" t="s">
        <v>137</v>
      </c>
      <c r="D6" s="21" t="s">
        <v>138</v>
      </c>
      <c r="E6" s="22" t="s">
        <v>136</v>
      </c>
      <c r="F6" s="23"/>
      <c r="G6" s="24" t="s">
        <v>28</v>
      </c>
      <c r="H6" s="29">
        <v>1.1226851851851854E-2</v>
      </c>
      <c r="I6" s="25"/>
      <c r="J6" s="24" t="s">
        <v>29</v>
      </c>
      <c r="K6" s="29">
        <v>3.4004629629629628E-2</v>
      </c>
      <c r="L6" s="23"/>
      <c r="M6" s="24" t="s">
        <v>30</v>
      </c>
      <c r="N6" s="34" t="e">
        <f>1*TEXT(#REF!,"00\:00\:00")</f>
        <v>#REF!</v>
      </c>
      <c r="O6" s="28">
        <v>2.3807870370370368E-2</v>
      </c>
      <c r="P6" s="23"/>
      <c r="Q6" s="24" t="s">
        <v>31</v>
      </c>
      <c r="R6" s="28">
        <v>2.0451388888888894E-2</v>
      </c>
      <c r="S6" s="29">
        <v>8.9490740740740746E-2</v>
      </c>
      <c r="T6" s="30"/>
      <c r="U6" s="31"/>
      <c r="W6" s="3"/>
    </row>
    <row r="7" spans="1:23" s="32" customFormat="1" ht="24.75" customHeight="1" x14ac:dyDescent="0.35">
      <c r="A7" s="19">
        <v>16</v>
      </c>
      <c r="B7" s="19"/>
      <c r="C7" s="20" t="s">
        <v>151</v>
      </c>
      <c r="D7" s="21" t="s">
        <v>152</v>
      </c>
      <c r="E7" s="22" t="s">
        <v>136</v>
      </c>
      <c r="F7" s="23"/>
      <c r="G7" s="24" t="s">
        <v>46</v>
      </c>
      <c r="H7" s="29">
        <v>1.6122685185185184E-2</v>
      </c>
      <c r="I7" s="25"/>
      <c r="J7" s="24" t="s">
        <v>47</v>
      </c>
      <c r="K7" s="29">
        <v>2.9328703703703704E-2</v>
      </c>
      <c r="L7" s="23"/>
      <c r="M7" s="24" t="s">
        <v>48</v>
      </c>
      <c r="N7" s="34" t="e">
        <f>1*TEXT(#REF!,"00\:00\:00")</f>
        <v>#REF!</v>
      </c>
      <c r="O7" s="28">
        <v>3.3090277777777774E-2</v>
      </c>
      <c r="P7" s="23"/>
      <c r="Q7" s="24" t="s">
        <v>49</v>
      </c>
      <c r="R7" s="28">
        <v>2.0092592592592606E-2</v>
      </c>
      <c r="S7" s="29">
        <v>9.8634259259259269E-2</v>
      </c>
      <c r="T7" s="53"/>
      <c r="U7" s="54"/>
      <c r="V7" s="48"/>
      <c r="W7" s="49"/>
    </row>
    <row r="8" spans="1:23" s="32" customFormat="1" ht="25.5" x14ac:dyDescent="0.35">
      <c r="A8" s="19">
        <v>18</v>
      </c>
      <c r="B8" s="19"/>
      <c r="C8" s="20" t="s">
        <v>155</v>
      </c>
      <c r="D8" s="21" t="s">
        <v>156</v>
      </c>
      <c r="E8" s="22" t="s">
        <v>136</v>
      </c>
      <c r="F8" s="23"/>
      <c r="G8" s="24" t="s">
        <v>52</v>
      </c>
      <c r="H8" s="29">
        <v>1.2673611111111109E-2</v>
      </c>
      <c r="I8" s="25"/>
      <c r="J8" s="24" t="s">
        <v>53</v>
      </c>
      <c r="K8" s="29">
        <v>3.7708333333333337E-2</v>
      </c>
      <c r="L8" s="23"/>
      <c r="M8" s="24" t="s">
        <v>54</v>
      </c>
      <c r="N8" s="34" t="e">
        <f>1*TEXT(#REF!,"00\:00\:00")</f>
        <v>#REF!</v>
      </c>
      <c r="O8" s="28">
        <v>2.3483796296296301E-2</v>
      </c>
      <c r="P8" s="23"/>
      <c r="Q8" s="24" t="s">
        <v>55</v>
      </c>
      <c r="R8" s="28">
        <v>2.5532407407407393E-2</v>
      </c>
      <c r="S8" s="29">
        <v>9.9398148148148124E-2</v>
      </c>
      <c r="T8" s="30"/>
      <c r="U8" s="31"/>
      <c r="W8" s="3"/>
    </row>
    <row r="9" spans="1:23" s="32" customFormat="1" ht="25.5" x14ac:dyDescent="0.35">
      <c r="A9" s="19">
        <v>21</v>
      </c>
      <c r="B9" s="19"/>
      <c r="C9" s="20" t="s">
        <v>160</v>
      </c>
      <c r="D9" s="21" t="s">
        <v>161</v>
      </c>
      <c r="E9" s="22" t="s">
        <v>136</v>
      </c>
      <c r="F9" s="23"/>
      <c r="G9" s="24" t="s">
        <v>59</v>
      </c>
      <c r="H9" s="29">
        <v>1.5104166666666667E-2</v>
      </c>
      <c r="I9" s="25"/>
      <c r="J9" s="24" t="s">
        <v>60</v>
      </c>
      <c r="K9" s="29">
        <v>3.666666666666666E-2</v>
      </c>
      <c r="L9" s="23"/>
      <c r="M9" s="24" t="s">
        <v>61</v>
      </c>
      <c r="N9" s="34" t="e">
        <f>1*TEXT(#REF!,"00\:00\:00")</f>
        <v>#REF!</v>
      </c>
      <c r="O9" s="28">
        <v>2.2743055555555565E-2</v>
      </c>
      <c r="P9" s="23"/>
      <c r="Q9" s="24" t="s">
        <v>62</v>
      </c>
      <c r="R9" s="28">
        <v>2.687500000000001E-2</v>
      </c>
      <c r="S9" s="29">
        <v>0.10138888888888889</v>
      </c>
      <c r="T9" s="30"/>
      <c r="U9" s="31"/>
      <c r="W9" s="3"/>
    </row>
    <row r="10" spans="1:23" s="32" customFormat="1" ht="25.5" x14ac:dyDescent="0.35">
      <c r="A10" s="19">
        <v>3</v>
      </c>
      <c r="B10" s="19">
        <v>1</v>
      </c>
      <c r="C10" s="20" t="s">
        <v>127</v>
      </c>
      <c r="D10" s="21" t="s">
        <v>128</v>
      </c>
      <c r="E10" s="22" t="s">
        <v>129</v>
      </c>
      <c r="F10" s="23"/>
      <c r="G10" s="24" t="s">
        <v>17</v>
      </c>
      <c r="H10" s="29">
        <v>1.1481481481481483E-2</v>
      </c>
      <c r="I10" s="25"/>
      <c r="J10" s="24" t="s">
        <v>18</v>
      </c>
      <c r="K10" s="29">
        <v>2.9259259259259256E-2</v>
      </c>
      <c r="L10" s="23"/>
      <c r="M10" s="24" t="s">
        <v>19</v>
      </c>
      <c r="N10" s="34" t="e">
        <f>1*TEXT(#REF!,"00\:00\:00")</f>
        <v>#REF!</v>
      </c>
      <c r="O10" s="28">
        <v>2.3668981481481492E-2</v>
      </c>
      <c r="P10" s="23"/>
      <c r="Q10" s="24" t="s">
        <v>20</v>
      </c>
      <c r="R10" s="28">
        <v>2.1273148148148138E-2</v>
      </c>
      <c r="S10" s="29">
        <v>8.5682870370370368E-2</v>
      </c>
      <c r="T10" s="30"/>
      <c r="U10" s="31"/>
      <c r="W10" s="3"/>
    </row>
    <row r="11" spans="1:23" s="32" customFormat="1" ht="25.5" x14ac:dyDescent="0.35">
      <c r="A11" s="19">
        <v>10</v>
      </c>
      <c r="B11" s="19">
        <v>2</v>
      </c>
      <c r="C11" s="20" t="s">
        <v>142</v>
      </c>
      <c r="D11" s="21" t="s">
        <v>143</v>
      </c>
      <c r="E11" s="22" t="s">
        <v>129</v>
      </c>
      <c r="F11" s="23"/>
      <c r="G11" s="24" t="s">
        <v>34</v>
      </c>
      <c r="H11" s="29">
        <v>1.4618055555555556E-2</v>
      </c>
      <c r="I11" s="25"/>
      <c r="J11" s="24" t="s">
        <v>35</v>
      </c>
      <c r="K11" s="29">
        <v>3.2673611111111112E-2</v>
      </c>
      <c r="L11" s="23"/>
      <c r="M11" s="24" t="s">
        <v>35</v>
      </c>
      <c r="N11" s="34" t="e">
        <f>1*TEXT(#REF!,"00\:00\:00")</f>
        <v>#REF!</v>
      </c>
      <c r="O11" s="28">
        <v>2.2916666666666662E-2</v>
      </c>
      <c r="P11" s="23"/>
      <c r="Q11" s="24" t="s">
        <v>36</v>
      </c>
      <c r="R11" s="28">
        <v>2.5208333333333333E-2</v>
      </c>
      <c r="S11" s="29">
        <v>9.5416666666666677E-2</v>
      </c>
      <c r="T11" s="30"/>
      <c r="U11" s="31"/>
      <c r="W11" s="3"/>
    </row>
    <row r="12" spans="1:23" s="48" customFormat="1" ht="24" customHeight="1" x14ac:dyDescent="0.35">
      <c r="A12" s="19">
        <v>11</v>
      </c>
      <c r="B12" s="19">
        <v>3</v>
      </c>
      <c r="C12" s="20" t="s">
        <v>144</v>
      </c>
      <c r="D12" s="21" t="s">
        <v>145</v>
      </c>
      <c r="E12" s="22" t="s">
        <v>129</v>
      </c>
      <c r="F12" s="23"/>
      <c r="G12" s="24" t="s">
        <v>37</v>
      </c>
      <c r="H12" s="29">
        <v>1.3981481481481482E-2</v>
      </c>
      <c r="I12" s="25"/>
      <c r="J12" s="24" t="s">
        <v>38</v>
      </c>
      <c r="K12" s="29">
        <v>3.4456018518518518E-2</v>
      </c>
      <c r="L12" s="23"/>
      <c r="M12" s="24" t="s">
        <v>39</v>
      </c>
      <c r="N12" s="34" t="e">
        <f>1*TEXT(#REF!,"00\:00\:00")</f>
        <v>#REF!</v>
      </c>
      <c r="O12" s="28">
        <v>2.509259259259259E-2</v>
      </c>
      <c r="P12" s="23"/>
      <c r="Q12" s="24" t="s">
        <v>40</v>
      </c>
      <c r="R12" s="28">
        <v>2.2291666666666654E-2</v>
      </c>
      <c r="S12" s="29">
        <v>9.5821759259259232E-2</v>
      </c>
      <c r="T12" s="30"/>
      <c r="U12" s="31"/>
      <c r="V12" s="32"/>
      <c r="W12" s="3"/>
    </row>
    <row r="13" spans="1:23" s="32" customFormat="1" ht="25.5" x14ac:dyDescent="0.35">
      <c r="A13" s="19">
        <v>23</v>
      </c>
      <c r="B13" s="19"/>
      <c r="C13" s="20" t="s">
        <v>164</v>
      </c>
      <c r="D13" s="21" t="s">
        <v>165</v>
      </c>
      <c r="E13" s="22" t="s">
        <v>129</v>
      </c>
      <c r="F13" s="23"/>
      <c r="G13" s="24" t="s">
        <v>65</v>
      </c>
      <c r="H13" s="29">
        <v>1.283564814814815E-2</v>
      </c>
      <c r="I13" s="25"/>
      <c r="J13" s="24" t="s">
        <v>66</v>
      </c>
      <c r="K13" s="29">
        <v>3.6782407407407409E-2</v>
      </c>
      <c r="L13" s="23"/>
      <c r="M13" s="24" t="s">
        <v>67</v>
      </c>
      <c r="N13" s="34" t="e">
        <f>1*TEXT(#REF!,"00\:00\:00")</f>
        <v>#REF!</v>
      </c>
      <c r="O13" s="28">
        <v>2.6701388888888879E-2</v>
      </c>
      <c r="P13" s="23"/>
      <c r="Q13" s="24" t="s">
        <v>68</v>
      </c>
      <c r="R13" s="28">
        <v>2.613425925925926E-2</v>
      </c>
      <c r="S13" s="29">
        <v>0.10245370370370369</v>
      </c>
      <c r="T13" s="30"/>
      <c r="U13" s="31"/>
      <c r="W13" s="3"/>
    </row>
    <row r="14" spans="1:23" s="48" customFormat="1" ht="25.5" x14ac:dyDescent="0.35">
      <c r="A14" s="19">
        <v>24</v>
      </c>
      <c r="B14" s="19"/>
      <c r="C14" s="20" t="s">
        <v>166</v>
      </c>
      <c r="D14" s="21" t="s">
        <v>167</v>
      </c>
      <c r="E14" s="22" t="s">
        <v>129</v>
      </c>
      <c r="F14" s="23"/>
      <c r="G14" s="55" t="s">
        <v>69</v>
      </c>
      <c r="H14" s="29">
        <v>1.2974537037037036E-2</v>
      </c>
      <c r="I14" s="25"/>
      <c r="J14" s="55" t="s">
        <v>69</v>
      </c>
      <c r="K14" s="29">
        <v>3.6284722222222225E-2</v>
      </c>
      <c r="L14" s="23"/>
      <c r="M14" s="55" t="s">
        <v>70</v>
      </c>
      <c r="N14" s="34" t="e">
        <f>1*TEXT(#REF!,"00\:00\:00")</f>
        <v>#REF!</v>
      </c>
      <c r="O14" s="28">
        <v>2.9965277777777778E-2</v>
      </c>
      <c r="P14" s="23"/>
      <c r="Q14" s="55" t="s">
        <v>71</v>
      </c>
      <c r="R14" s="28">
        <v>2.5613425925925914E-2</v>
      </c>
      <c r="S14" s="29">
        <v>0.10483796296296294</v>
      </c>
      <c r="T14" s="30"/>
      <c r="U14" s="31"/>
      <c r="V14" s="32"/>
      <c r="W14" s="3"/>
    </row>
    <row r="15" spans="1:23" s="32" customFormat="1" ht="25.5" x14ac:dyDescent="0.35">
      <c r="A15" s="19">
        <v>26</v>
      </c>
      <c r="B15" s="19"/>
      <c r="C15" s="20" t="s">
        <v>170</v>
      </c>
      <c r="D15" s="21" t="s">
        <v>171</v>
      </c>
      <c r="E15" s="22" t="s">
        <v>129</v>
      </c>
      <c r="F15" s="23"/>
      <c r="G15" s="24" t="s">
        <v>74</v>
      </c>
      <c r="H15" s="29">
        <v>1.1793981481481482E-2</v>
      </c>
      <c r="I15" s="25"/>
      <c r="J15" s="24" t="s">
        <v>75</v>
      </c>
      <c r="K15" s="29">
        <v>3.2824074074074075E-2</v>
      </c>
      <c r="L15" s="23"/>
      <c r="M15" s="24" t="s">
        <v>75</v>
      </c>
      <c r="N15" s="34" t="e">
        <f>1*TEXT(#REF!,"00\:00\:00")</f>
        <v>#REF!</v>
      </c>
      <c r="O15" s="28">
        <v>3.3877314814814811E-2</v>
      </c>
      <c r="P15" s="23"/>
      <c r="Q15" s="24" t="s">
        <v>76</v>
      </c>
      <c r="R15" s="28">
        <v>2.7060185185185187E-2</v>
      </c>
      <c r="S15" s="29">
        <v>0.10555555555555557</v>
      </c>
      <c r="T15" s="30"/>
      <c r="U15" s="31"/>
      <c r="W15" s="3"/>
    </row>
    <row r="16" spans="1:23" s="32" customFormat="1" ht="24.75" customHeight="1" x14ac:dyDescent="0.35">
      <c r="A16" s="19">
        <v>28</v>
      </c>
      <c r="B16" s="19"/>
      <c r="C16" s="20" t="s">
        <v>175</v>
      </c>
      <c r="D16" s="21" t="s">
        <v>176</v>
      </c>
      <c r="E16" s="22" t="s">
        <v>129</v>
      </c>
      <c r="F16" s="23"/>
      <c r="G16" s="24" t="s">
        <v>79</v>
      </c>
      <c r="H16" s="29">
        <v>1.1180555555555556E-2</v>
      </c>
      <c r="I16" s="25"/>
      <c r="J16" s="24" t="s">
        <v>80</v>
      </c>
      <c r="K16" s="29">
        <v>5.1585648148148158E-2</v>
      </c>
      <c r="L16" s="23"/>
      <c r="M16" s="24" t="s">
        <v>81</v>
      </c>
      <c r="N16" s="34" t="e">
        <f>1*TEXT(#REF!,"00\:00\:00")</f>
        <v>#REF!</v>
      </c>
      <c r="O16" s="28">
        <v>2.2523148148148125E-2</v>
      </c>
      <c r="P16" s="23"/>
      <c r="Q16" s="24" t="s">
        <v>82</v>
      </c>
      <c r="R16" s="28">
        <v>2.4803240740740751E-2</v>
      </c>
      <c r="S16" s="29">
        <v>0.11009259259259259</v>
      </c>
      <c r="T16" s="30"/>
      <c r="U16" s="31"/>
      <c r="W16" s="3"/>
    </row>
    <row r="17" spans="1:23" s="32" customFormat="1" ht="21.75" customHeight="1" x14ac:dyDescent="0.35">
      <c r="A17" s="19">
        <v>29</v>
      </c>
      <c r="B17" s="19"/>
      <c r="C17" s="20" t="s">
        <v>177</v>
      </c>
      <c r="D17" s="21" t="s">
        <v>178</v>
      </c>
      <c r="E17" s="22" t="s">
        <v>129</v>
      </c>
      <c r="F17" s="23"/>
      <c r="G17" s="24" t="s">
        <v>83</v>
      </c>
      <c r="H17" s="29">
        <v>1.480324074074074E-2</v>
      </c>
      <c r="I17" s="25"/>
      <c r="J17" s="24" t="s">
        <v>84</v>
      </c>
      <c r="K17" s="29">
        <v>3.3981481481481481E-2</v>
      </c>
      <c r="L17" s="23"/>
      <c r="M17" s="24" t="s">
        <v>85</v>
      </c>
      <c r="N17" s="34" t="e">
        <f>1*TEXT(#REF!,"00\:00\:00")</f>
        <v>#REF!</v>
      </c>
      <c r="O17" s="28">
        <v>3.5462962962962953E-2</v>
      </c>
      <c r="P17" s="23"/>
      <c r="Q17" s="24" t="s">
        <v>86</v>
      </c>
      <c r="R17" s="28">
        <v>2.715277777777779E-2</v>
      </c>
      <c r="S17" s="29">
        <v>0.11140046296296297</v>
      </c>
      <c r="T17" s="30"/>
      <c r="U17" s="31"/>
      <c r="W17" s="3"/>
    </row>
    <row r="18" spans="1:23" s="32" customFormat="1" ht="23.25" customHeight="1" x14ac:dyDescent="0.35">
      <c r="A18" s="19">
        <v>32</v>
      </c>
      <c r="B18" s="19"/>
      <c r="C18" s="20" t="s">
        <v>182</v>
      </c>
      <c r="D18" s="21" t="s">
        <v>183</v>
      </c>
      <c r="E18" s="22" t="s">
        <v>129</v>
      </c>
      <c r="F18" s="23"/>
      <c r="G18" s="24" t="s">
        <v>90</v>
      </c>
      <c r="H18" s="29">
        <v>1.4305555555555557E-2</v>
      </c>
      <c r="I18" s="25"/>
      <c r="J18" s="24" t="s">
        <v>91</v>
      </c>
      <c r="K18" s="29">
        <v>4.490740740740741E-2</v>
      </c>
      <c r="L18" s="23"/>
      <c r="M18" s="24" t="s">
        <v>92</v>
      </c>
      <c r="N18" s="34" t="e">
        <f>1*TEXT(#REF!,"00\:00\:00")</f>
        <v>#REF!</v>
      </c>
      <c r="O18" s="28">
        <v>2.855324074074074E-2</v>
      </c>
      <c r="P18" s="23"/>
      <c r="Q18" s="24" t="s">
        <v>90</v>
      </c>
      <c r="R18" s="28">
        <v>2.9236111111111115E-2</v>
      </c>
      <c r="S18" s="29">
        <v>0.11700231481481482</v>
      </c>
      <c r="T18" s="30"/>
      <c r="U18" s="31"/>
      <c r="W18" s="3"/>
    </row>
    <row r="19" spans="1:23" s="32" customFormat="1" ht="25.5" x14ac:dyDescent="0.35">
      <c r="A19" s="19">
        <v>36</v>
      </c>
      <c r="B19" s="19"/>
      <c r="C19" s="20" t="s">
        <v>191</v>
      </c>
      <c r="D19" s="21" t="s">
        <v>192</v>
      </c>
      <c r="E19" s="22" t="s">
        <v>129</v>
      </c>
      <c r="F19" s="23"/>
      <c r="G19" s="24" t="s">
        <v>103</v>
      </c>
      <c r="H19" s="29">
        <v>1.2905092592592591E-2</v>
      </c>
      <c r="I19" s="25"/>
      <c r="J19" s="24" t="s">
        <v>104</v>
      </c>
      <c r="K19" s="29">
        <v>4.7256944444444449E-2</v>
      </c>
      <c r="L19" s="23"/>
      <c r="M19" s="24" t="s">
        <v>105</v>
      </c>
      <c r="N19" s="34" t="e">
        <f>1*TEXT(#REF!,"00\:00\:00")</f>
        <v>#REF!</v>
      </c>
      <c r="O19" s="28">
        <v>3.7986111111111109E-2</v>
      </c>
      <c r="P19" s="23"/>
      <c r="Q19" s="24" t="s">
        <v>106</v>
      </c>
      <c r="R19" s="28">
        <v>2.4768518518518523E-2</v>
      </c>
      <c r="S19" s="29">
        <v>0.12291666666666667</v>
      </c>
      <c r="T19" s="30"/>
      <c r="U19" s="31"/>
      <c r="W19" s="3"/>
    </row>
    <row r="20" spans="1:23" s="32" customFormat="1" ht="25.5" customHeight="1" x14ac:dyDescent="0.35">
      <c r="A20" s="19">
        <v>41</v>
      </c>
      <c r="B20" s="19"/>
      <c r="C20" s="20" t="s">
        <v>197</v>
      </c>
      <c r="D20" s="21" t="s">
        <v>198</v>
      </c>
      <c r="E20" s="22" t="s">
        <v>129</v>
      </c>
      <c r="F20" s="23"/>
      <c r="G20" s="24" t="s">
        <v>111</v>
      </c>
      <c r="H20" s="29">
        <v>1.1805555555555555E-2</v>
      </c>
      <c r="I20" s="25"/>
      <c r="J20" s="24" t="s">
        <v>112</v>
      </c>
      <c r="K20" s="29" t="s">
        <v>113</v>
      </c>
      <c r="L20" s="23"/>
      <c r="M20" s="37" t="s">
        <v>114</v>
      </c>
      <c r="N20" s="34" t="e">
        <f>1*TEXT(#REF!,"00\:00\:00")</f>
        <v>#REF!</v>
      </c>
      <c r="O20" s="28">
        <v>2.8483796296296299E-2</v>
      </c>
      <c r="P20" s="23"/>
      <c r="Q20" s="37" t="s">
        <v>115</v>
      </c>
      <c r="R20" s="28">
        <v>2.1226851851851844E-2</v>
      </c>
      <c r="S20" s="29" t="s">
        <v>113</v>
      </c>
      <c r="T20" s="30"/>
      <c r="U20" s="31"/>
      <c r="W20" s="3"/>
    </row>
    <row r="21" spans="1:23" s="32" customFormat="1" ht="25.5" customHeight="1" x14ac:dyDescent="0.35">
      <c r="A21" s="19">
        <v>33</v>
      </c>
      <c r="B21" s="19">
        <v>1</v>
      </c>
      <c r="C21" s="20" t="s">
        <v>184</v>
      </c>
      <c r="D21" s="21" t="s">
        <v>185</v>
      </c>
      <c r="E21" s="22" t="s">
        <v>188</v>
      </c>
      <c r="F21" s="23"/>
      <c r="G21" s="24" t="s">
        <v>93</v>
      </c>
      <c r="H21" s="29">
        <v>1.3703703703703704E-2</v>
      </c>
      <c r="I21" s="25"/>
      <c r="J21" s="24" t="s">
        <v>94</v>
      </c>
      <c r="K21" s="29">
        <v>4.6145833333333337E-2</v>
      </c>
      <c r="L21" s="23"/>
      <c r="M21" s="24" t="s">
        <v>93</v>
      </c>
      <c r="N21" s="34" t="e">
        <f>1*TEXT(#REF!,"00\:00\:00")</f>
        <v>#REF!</v>
      </c>
      <c r="O21" s="28">
        <v>2.7071759259259261E-2</v>
      </c>
      <c r="P21" s="23"/>
      <c r="Q21" s="24" t="s">
        <v>95</v>
      </c>
      <c r="R21" s="28">
        <v>3.0937499999999993E-2</v>
      </c>
      <c r="S21" s="29">
        <v>0.11785879629629628</v>
      </c>
      <c r="T21" s="30"/>
      <c r="U21" s="31"/>
      <c r="W21" s="3"/>
    </row>
    <row r="22" spans="1:23" s="32" customFormat="1" ht="24.75" customHeight="1" x14ac:dyDescent="0.35">
      <c r="A22" s="19">
        <v>34</v>
      </c>
      <c r="B22" s="19">
        <v>2</v>
      </c>
      <c r="C22" s="20" t="s">
        <v>186</v>
      </c>
      <c r="D22" s="21" t="s">
        <v>187</v>
      </c>
      <c r="E22" s="22" t="s">
        <v>188</v>
      </c>
      <c r="F22" s="23"/>
      <c r="G22" s="24" t="s">
        <v>96</v>
      </c>
      <c r="H22" s="29">
        <v>1.4641203703703703E-2</v>
      </c>
      <c r="I22" s="25"/>
      <c r="J22" s="24" t="s">
        <v>97</v>
      </c>
      <c r="K22" s="29">
        <v>3.9849537037037031E-2</v>
      </c>
      <c r="L22" s="23"/>
      <c r="M22" s="24" t="s">
        <v>98</v>
      </c>
      <c r="N22" s="34" t="e">
        <f>1*TEXT(#REF!,"00\:00\:00")</f>
        <v>#REF!</v>
      </c>
      <c r="O22" s="28">
        <v>2.8043981481481496E-2</v>
      </c>
      <c r="P22" s="23"/>
      <c r="Q22" s="24" t="s">
        <v>96</v>
      </c>
      <c r="R22" s="28">
        <v>3.5671296296296298E-2</v>
      </c>
      <c r="S22" s="29">
        <v>0.11820601851851853</v>
      </c>
      <c r="T22" s="30"/>
      <c r="U22" s="31"/>
      <c r="W22" s="3"/>
    </row>
    <row r="23" spans="1:23" s="32" customFormat="1" ht="25.5" x14ac:dyDescent="0.35">
      <c r="A23" s="19">
        <v>35</v>
      </c>
      <c r="B23" s="19">
        <v>3</v>
      </c>
      <c r="C23" s="20" t="s">
        <v>189</v>
      </c>
      <c r="D23" s="21" t="s">
        <v>190</v>
      </c>
      <c r="E23" s="22" t="s">
        <v>188</v>
      </c>
      <c r="F23" s="23"/>
      <c r="G23" s="24" t="s">
        <v>99</v>
      </c>
      <c r="H23" s="29">
        <v>1.4409722222222221E-2</v>
      </c>
      <c r="I23" s="25"/>
      <c r="J23" s="24" t="s">
        <v>100</v>
      </c>
      <c r="K23" s="29">
        <v>4.508101851851852E-2</v>
      </c>
      <c r="L23" s="23"/>
      <c r="M23" s="24" t="s">
        <v>101</v>
      </c>
      <c r="N23" s="34" t="e">
        <f>1*TEXT(#REF!,"00\:00\:00")</f>
        <v>#REF!</v>
      </c>
      <c r="O23" s="28">
        <v>3.1377314814814809E-2</v>
      </c>
      <c r="P23" s="23"/>
      <c r="Q23" s="24" t="s">
        <v>102</v>
      </c>
      <c r="R23" s="28">
        <v>3.1875000000000001E-2</v>
      </c>
      <c r="S23" s="29">
        <v>0.12274305555555556</v>
      </c>
      <c r="T23" s="30"/>
      <c r="U23" s="31"/>
      <c r="W23" s="3"/>
    </row>
    <row r="24" spans="1:23" s="32" customFormat="1" ht="25.5" x14ac:dyDescent="0.35">
      <c r="A24" s="19">
        <v>2</v>
      </c>
      <c r="B24" s="19">
        <v>1</v>
      </c>
      <c r="C24" s="20" t="s">
        <v>124</v>
      </c>
      <c r="D24" s="21" t="s">
        <v>125</v>
      </c>
      <c r="E24" s="22" t="s">
        <v>126</v>
      </c>
      <c r="F24" s="23"/>
      <c r="G24" s="24" t="s">
        <v>15</v>
      </c>
      <c r="H24" s="29">
        <v>1.1493055555555555E-2</v>
      </c>
      <c r="I24" s="25"/>
      <c r="J24" s="24" t="s">
        <v>16</v>
      </c>
      <c r="K24" s="29">
        <v>3.2835648148148149E-2</v>
      </c>
      <c r="L24" s="23"/>
      <c r="M24" s="24" t="s">
        <v>16</v>
      </c>
      <c r="N24" s="34" t="e">
        <f>1*TEXT(#REF!,"00\:00\:00")</f>
        <v>#REF!</v>
      </c>
      <c r="O24" s="28">
        <v>2.3449074074074081E-2</v>
      </c>
      <c r="P24" s="23"/>
      <c r="Q24" s="24" t="s">
        <v>15</v>
      </c>
      <c r="R24" s="28">
        <v>1.7812499999999995E-2</v>
      </c>
      <c r="S24" s="29">
        <v>8.5590277777777779E-2</v>
      </c>
      <c r="T24" s="30"/>
      <c r="U24" s="31"/>
      <c r="W24" s="3"/>
    </row>
    <row r="25" spans="1:23" s="32" customFormat="1" ht="25.5" x14ac:dyDescent="0.35">
      <c r="A25" s="19">
        <v>5</v>
      </c>
      <c r="B25" s="19">
        <v>2</v>
      </c>
      <c r="C25" s="20" t="s">
        <v>132</v>
      </c>
      <c r="D25" s="21" t="s">
        <v>133</v>
      </c>
      <c r="E25" s="22" t="s">
        <v>126</v>
      </c>
      <c r="F25" s="23"/>
      <c r="G25" s="24" t="s">
        <v>22</v>
      </c>
      <c r="H25" s="29">
        <v>1.2291666666666666E-2</v>
      </c>
      <c r="I25" s="25"/>
      <c r="J25" s="24" t="s">
        <v>23</v>
      </c>
      <c r="K25" s="29">
        <v>3.1631944444444449E-2</v>
      </c>
      <c r="L25" s="23"/>
      <c r="M25" s="24" t="s">
        <v>22</v>
      </c>
      <c r="N25" s="34" t="e">
        <f>1*TEXT(#REF!,"00\:00\:00")</f>
        <v>#REF!</v>
      </c>
      <c r="O25" s="28">
        <v>2.2210648148148139E-2</v>
      </c>
      <c r="P25" s="23"/>
      <c r="Q25" s="24" t="s">
        <v>23</v>
      </c>
      <c r="R25" s="28">
        <v>2.0439814814814827E-2</v>
      </c>
      <c r="S25" s="29">
        <v>8.6574074074074081E-2</v>
      </c>
      <c r="T25" s="30"/>
      <c r="U25" s="31"/>
      <c r="W25" s="3"/>
    </row>
    <row r="26" spans="1:23" s="32" customFormat="1" ht="25.5" x14ac:dyDescent="0.35">
      <c r="A26" s="19">
        <v>12</v>
      </c>
      <c r="B26" s="19">
        <v>3</v>
      </c>
      <c r="C26" s="20" t="s">
        <v>146</v>
      </c>
      <c r="D26" s="21" t="s">
        <v>147</v>
      </c>
      <c r="E26" s="22" t="s">
        <v>126</v>
      </c>
      <c r="F26" s="23"/>
      <c r="G26" s="24" t="s">
        <v>41</v>
      </c>
      <c r="H26" s="29">
        <v>1.1574074074074075E-2</v>
      </c>
      <c r="I26" s="25"/>
      <c r="J26" s="24" t="s">
        <v>42</v>
      </c>
      <c r="K26" s="29">
        <v>3.6493055555555556E-2</v>
      </c>
      <c r="L26" s="23"/>
      <c r="M26" s="24" t="s">
        <v>42</v>
      </c>
      <c r="N26" s="34" t="e">
        <f>1*TEXT(#REF!,"00\:00\:00")</f>
        <v>#REF!</v>
      </c>
      <c r="O26" s="28">
        <v>2.5034722222222215E-2</v>
      </c>
      <c r="P26" s="23"/>
      <c r="Q26" s="24" t="s">
        <v>41</v>
      </c>
      <c r="R26" s="28">
        <v>2.4421296296296302E-2</v>
      </c>
      <c r="S26" s="29">
        <v>9.7523148148148164E-2</v>
      </c>
      <c r="T26" s="30"/>
      <c r="U26" s="31"/>
      <c r="W26" s="3"/>
    </row>
    <row r="27" spans="1:23" s="32" customFormat="1" ht="25.5" x14ac:dyDescent="0.35">
      <c r="A27" s="19">
        <v>17</v>
      </c>
      <c r="B27" s="19"/>
      <c r="C27" s="20" t="s">
        <v>153</v>
      </c>
      <c r="D27" s="21" t="s">
        <v>154</v>
      </c>
      <c r="E27" s="22" t="s">
        <v>126</v>
      </c>
      <c r="F27" s="23"/>
      <c r="G27" s="24" t="s">
        <v>50</v>
      </c>
      <c r="H27" s="29">
        <v>1.6030092592592592E-2</v>
      </c>
      <c r="I27" s="25"/>
      <c r="J27" s="24" t="s">
        <v>51</v>
      </c>
      <c r="K27" s="29">
        <v>3.574074074074074E-2</v>
      </c>
      <c r="L27" s="23"/>
      <c r="M27" s="24" t="s">
        <v>51</v>
      </c>
      <c r="N27" s="34" t="e">
        <f>1*TEXT(#REF!,"00\:00\:00")</f>
        <v>#REF!</v>
      </c>
      <c r="O27" s="28">
        <v>2.7210648148148157E-2</v>
      </c>
      <c r="P27" s="23"/>
      <c r="Q27" s="24" t="s">
        <v>50</v>
      </c>
      <c r="R27" s="28">
        <v>1.9930555555555549E-2</v>
      </c>
      <c r="S27" s="29">
        <v>9.8912037037037048E-2</v>
      </c>
      <c r="T27" s="30"/>
      <c r="U27" s="31"/>
      <c r="W27" s="3"/>
    </row>
    <row r="28" spans="1:23" s="32" customFormat="1" ht="25.5" x14ac:dyDescent="0.35">
      <c r="A28" s="19">
        <v>20</v>
      </c>
      <c r="B28" s="19"/>
      <c r="C28" s="20" t="s">
        <v>158</v>
      </c>
      <c r="D28" s="21" t="s">
        <v>159</v>
      </c>
      <c r="E28" s="22" t="s">
        <v>126</v>
      </c>
      <c r="F28" s="23"/>
      <c r="G28" s="24" t="s">
        <v>57</v>
      </c>
      <c r="H28" s="29">
        <v>1.0763888888888891E-2</v>
      </c>
      <c r="I28" s="25"/>
      <c r="J28" s="24" t="s">
        <v>58</v>
      </c>
      <c r="K28" s="29">
        <v>3.1423611111111104E-2</v>
      </c>
      <c r="L28" s="23"/>
      <c r="M28" s="24" t="s">
        <v>58</v>
      </c>
      <c r="N28" s="34" t="e">
        <f>1*TEXT(#REF!,"00\:00\:00")</f>
        <v>#REF!</v>
      </c>
      <c r="O28" s="28">
        <v>2.7106481481481488E-2</v>
      </c>
      <c r="P28" s="23"/>
      <c r="Q28" s="24" t="s">
        <v>57</v>
      </c>
      <c r="R28" s="28">
        <v>3.0844907407407404E-2</v>
      </c>
      <c r="S28" s="29">
        <v>0.10013888888888889</v>
      </c>
      <c r="T28" s="30"/>
      <c r="U28" s="31"/>
      <c r="W28" s="3"/>
    </row>
    <row r="29" spans="1:23" s="32" customFormat="1" ht="25.5" x14ac:dyDescent="0.35">
      <c r="A29" s="19">
        <v>22</v>
      </c>
      <c r="B29" s="19"/>
      <c r="C29" s="20" t="s">
        <v>162</v>
      </c>
      <c r="D29" s="21" t="s">
        <v>163</v>
      </c>
      <c r="E29" s="22" t="s">
        <v>126</v>
      </c>
      <c r="F29" s="23"/>
      <c r="G29" s="24" t="s">
        <v>63</v>
      </c>
      <c r="H29" s="29">
        <v>1.8831018518518518E-2</v>
      </c>
      <c r="I29" s="25"/>
      <c r="J29" s="24" t="s">
        <v>64</v>
      </c>
      <c r="K29" s="29">
        <v>3.5046296296296298E-2</v>
      </c>
      <c r="L29" s="23"/>
      <c r="M29" s="24" t="s">
        <v>64</v>
      </c>
      <c r="N29" s="34" t="e">
        <f>1*TEXT(#REF!,"00\:00\:00")</f>
        <v>#REF!</v>
      </c>
      <c r="O29" s="28">
        <v>2.465277777777778E-2</v>
      </c>
      <c r="P29" s="23"/>
      <c r="Q29" s="24" t="s">
        <v>63</v>
      </c>
      <c r="R29" s="28">
        <v>2.3900462962962971E-2</v>
      </c>
      <c r="S29" s="29">
        <v>0.10243055555555555</v>
      </c>
      <c r="T29" s="30"/>
      <c r="U29" s="31"/>
      <c r="W29" s="3"/>
    </row>
    <row r="30" spans="1:23" s="32" customFormat="1" ht="25.5" x14ac:dyDescent="0.35">
      <c r="A30" s="19">
        <v>25</v>
      </c>
      <c r="B30" s="19"/>
      <c r="C30" s="20" t="s">
        <v>168</v>
      </c>
      <c r="D30" s="21" t="s">
        <v>169</v>
      </c>
      <c r="E30" s="22" t="s">
        <v>126</v>
      </c>
      <c r="F30" s="23"/>
      <c r="G30" s="24" t="s">
        <v>72</v>
      </c>
      <c r="H30" s="29">
        <v>1.2268518518518519E-2</v>
      </c>
      <c r="I30" s="25"/>
      <c r="J30" s="24" t="s">
        <v>73</v>
      </c>
      <c r="K30" s="29">
        <v>4.1087962962962958E-2</v>
      </c>
      <c r="L30" s="23"/>
      <c r="M30" s="24" t="s">
        <v>73</v>
      </c>
      <c r="N30" s="34" t="e">
        <f>1*TEXT(#REF!,"00\:00\:00")</f>
        <v>#REF!</v>
      </c>
      <c r="O30" s="28">
        <v>2.8414351851851857E-2</v>
      </c>
      <c r="P30" s="23"/>
      <c r="Q30" s="24" t="s">
        <v>72</v>
      </c>
      <c r="R30" s="28">
        <v>2.3553240740740736E-2</v>
      </c>
      <c r="S30" s="29">
        <v>0.10532407407407407</v>
      </c>
      <c r="T30" s="30"/>
      <c r="U30" s="31"/>
      <c r="W30" s="3"/>
    </row>
    <row r="31" spans="1:23" s="32" customFormat="1" ht="25.5" x14ac:dyDescent="0.35">
      <c r="A31" s="19">
        <v>30</v>
      </c>
      <c r="B31" s="19"/>
      <c r="C31" s="20" t="s">
        <v>179</v>
      </c>
      <c r="D31" s="21" t="s">
        <v>180</v>
      </c>
      <c r="E31" s="22" t="s">
        <v>126</v>
      </c>
      <c r="F31" s="23"/>
      <c r="G31" s="24" t="s">
        <v>87</v>
      </c>
      <c r="H31" s="29">
        <v>1.7187499999999998E-2</v>
      </c>
      <c r="I31" s="25"/>
      <c r="J31" s="24" t="s">
        <v>88</v>
      </c>
      <c r="K31" s="29">
        <v>3.0914351851851849E-2</v>
      </c>
      <c r="L31" s="23"/>
      <c r="M31" s="24" t="s">
        <v>88</v>
      </c>
      <c r="N31" s="34" t="e">
        <f>1*TEXT(#REF!,"00\:00\:00")</f>
        <v>#REF!</v>
      </c>
      <c r="O31" s="28">
        <v>2.9930555555555564E-2</v>
      </c>
      <c r="P31" s="23"/>
      <c r="Q31" s="24" t="s">
        <v>87</v>
      </c>
      <c r="R31" s="28">
        <v>3.3645833333333333E-2</v>
      </c>
      <c r="S31" s="29">
        <v>0.11167824074074073</v>
      </c>
      <c r="T31" s="30"/>
      <c r="U31" s="31"/>
      <c r="W31" s="3"/>
    </row>
    <row r="32" spans="1:23" s="32" customFormat="1" ht="23.25" x14ac:dyDescent="0.35">
      <c r="A32" s="19">
        <v>9</v>
      </c>
      <c r="B32" s="19">
        <v>1</v>
      </c>
      <c r="C32" s="20" t="s">
        <v>140</v>
      </c>
      <c r="D32" s="21" t="s">
        <v>33</v>
      </c>
      <c r="E32" s="35" t="s">
        <v>141</v>
      </c>
      <c r="F32" s="23"/>
      <c r="G32" s="36" t="str">
        <f t="shared" ref="G32:G43" si="0">D32</f>
        <v>Sara McIlraith</v>
      </c>
      <c r="H32" s="29">
        <v>1.2870370370370372E-2</v>
      </c>
      <c r="I32" s="25"/>
      <c r="J32" s="37" t="str">
        <f t="shared" ref="J32:J43" si="1">D32</f>
        <v>Sara McIlraith</v>
      </c>
      <c r="K32" s="29">
        <v>3.574074074074074E-2</v>
      </c>
      <c r="L32" s="23"/>
      <c r="M32" s="37" t="str">
        <f t="shared" ref="M32:M43" si="2">D32</f>
        <v>Sara McIlraith</v>
      </c>
      <c r="N32" s="34" t="e">
        <f>1*TEXT(#REF!,"00\:00\:00")</f>
        <v>#REF!</v>
      </c>
      <c r="O32" s="28">
        <v>2.4375000000000001E-2</v>
      </c>
      <c r="P32" s="23"/>
      <c r="Q32" s="37" t="str">
        <f t="shared" ref="Q32:Q43" si="3">D32</f>
        <v>Sara McIlraith</v>
      </c>
      <c r="R32" s="28">
        <v>2.2858796296296294E-2</v>
      </c>
      <c r="S32" s="29">
        <v>9.584490740740742E-2</v>
      </c>
      <c r="T32" s="46"/>
      <c r="U32" s="47"/>
      <c r="V32" s="48"/>
      <c r="W32" s="49"/>
    </row>
    <row r="33" spans="1:23" s="32" customFormat="1" ht="23.25" x14ac:dyDescent="0.35">
      <c r="A33" s="19">
        <v>31</v>
      </c>
      <c r="B33" s="19">
        <v>2</v>
      </c>
      <c r="C33" s="20" t="s">
        <v>181</v>
      </c>
      <c r="D33" s="21" t="s">
        <v>89</v>
      </c>
      <c r="E33" s="35" t="s">
        <v>141</v>
      </c>
      <c r="F33" s="23"/>
      <c r="G33" s="36" t="str">
        <f t="shared" si="0"/>
        <v>Jess Lonsdale</v>
      </c>
      <c r="H33" s="29">
        <v>1.5474537037037038E-2</v>
      </c>
      <c r="I33" s="25"/>
      <c r="J33" s="37" t="str">
        <f t="shared" si="1"/>
        <v>Jess Lonsdale</v>
      </c>
      <c r="K33" s="29">
        <v>3.8159722222222227E-2</v>
      </c>
      <c r="L33" s="23"/>
      <c r="M33" s="37" t="str">
        <f t="shared" si="2"/>
        <v>Jess Lonsdale</v>
      </c>
      <c r="N33" s="34" t="e">
        <f>1*TEXT(#REF!,"00\:00\:00")</f>
        <v>#REF!</v>
      </c>
      <c r="O33" s="28">
        <v>2.857638888888888E-2</v>
      </c>
      <c r="P33" s="23"/>
      <c r="Q33" s="37" t="str">
        <f t="shared" si="3"/>
        <v>Jess Lonsdale</v>
      </c>
      <c r="R33" s="28">
        <v>3.0509259259259264E-2</v>
      </c>
      <c r="S33" s="29">
        <v>0.11271990740740742</v>
      </c>
      <c r="T33" s="30"/>
      <c r="U33" s="31"/>
      <c r="W33" s="3"/>
    </row>
    <row r="34" spans="1:23" s="32" customFormat="1" ht="25.5" customHeight="1" x14ac:dyDescent="0.35">
      <c r="A34" s="19">
        <v>4</v>
      </c>
      <c r="B34" s="19">
        <v>1</v>
      </c>
      <c r="C34" s="20" t="s">
        <v>130</v>
      </c>
      <c r="D34" s="21" t="s">
        <v>21</v>
      </c>
      <c r="E34" s="35" t="s">
        <v>131</v>
      </c>
      <c r="F34" s="23"/>
      <c r="G34" s="36" t="str">
        <f t="shared" si="0"/>
        <v>Dan Whalen</v>
      </c>
      <c r="H34" s="29">
        <v>1.300925925925926E-2</v>
      </c>
      <c r="I34" s="25"/>
      <c r="J34" s="37" t="str">
        <f t="shared" si="1"/>
        <v>Dan Whalen</v>
      </c>
      <c r="K34" s="29">
        <v>2.947916666666666E-2</v>
      </c>
      <c r="L34" s="23"/>
      <c r="M34" s="37" t="str">
        <f t="shared" si="2"/>
        <v>Dan Whalen</v>
      </c>
      <c r="N34" s="34" t="e">
        <f>1*TEXT(#REF!,"00\:00\:00")</f>
        <v>#REF!</v>
      </c>
      <c r="O34" s="28">
        <v>2.2905092592592595E-2</v>
      </c>
      <c r="P34" s="23"/>
      <c r="Q34" s="37" t="str">
        <f t="shared" si="3"/>
        <v>Dan Whalen</v>
      </c>
      <c r="R34" s="28">
        <v>2.0810185185185195E-2</v>
      </c>
      <c r="S34" s="29">
        <v>8.6203703703703727E-2</v>
      </c>
      <c r="T34" s="30"/>
      <c r="U34" s="31"/>
      <c r="W34" s="3"/>
    </row>
    <row r="35" spans="1:23" s="32" customFormat="1" ht="23.25" x14ac:dyDescent="0.3">
      <c r="A35" s="19">
        <v>8</v>
      </c>
      <c r="B35" s="38">
        <v>2</v>
      </c>
      <c r="C35" s="39" t="s">
        <v>139</v>
      </c>
      <c r="D35" s="40" t="s">
        <v>32</v>
      </c>
      <c r="E35" s="35" t="s">
        <v>131</v>
      </c>
      <c r="F35" s="41"/>
      <c r="G35" s="42" t="str">
        <f t="shared" si="0"/>
        <v>Clinton Lahnalampi</v>
      </c>
      <c r="H35" s="29">
        <v>1.2916666666666667E-2</v>
      </c>
      <c r="I35" s="43"/>
      <c r="J35" s="44" t="str">
        <f t="shared" si="1"/>
        <v>Clinton Lahnalampi</v>
      </c>
      <c r="K35" s="29">
        <v>3.1273148148148147E-2</v>
      </c>
      <c r="L35" s="41"/>
      <c r="M35" s="44" t="str">
        <f t="shared" si="2"/>
        <v>Clinton Lahnalampi</v>
      </c>
      <c r="N35" s="45" t="e">
        <f>1*TEXT(#REF!,"00\:00\:00")</f>
        <v>#REF!</v>
      </c>
      <c r="O35" s="29">
        <v>2.3287037037037044E-2</v>
      </c>
      <c r="P35" s="41"/>
      <c r="Q35" s="44" t="str">
        <f t="shared" si="3"/>
        <v>Clinton Lahnalampi</v>
      </c>
      <c r="R35" s="29">
        <v>2.2280092592592587E-2</v>
      </c>
      <c r="S35" s="29">
        <v>8.9756944444444459E-2</v>
      </c>
      <c r="T35" s="30"/>
      <c r="U35" s="31"/>
      <c r="W35" s="3"/>
    </row>
    <row r="36" spans="1:23" s="32" customFormat="1" ht="22.5" customHeight="1" x14ac:dyDescent="0.35">
      <c r="A36" s="19">
        <v>13</v>
      </c>
      <c r="B36" s="19">
        <v>3</v>
      </c>
      <c r="C36" s="20" t="s">
        <v>148</v>
      </c>
      <c r="D36" s="21" t="s">
        <v>43</v>
      </c>
      <c r="E36" s="35" t="s">
        <v>131</v>
      </c>
      <c r="F36" s="23"/>
      <c r="G36" s="36" t="str">
        <f t="shared" si="0"/>
        <v>Laydon Bursey</v>
      </c>
      <c r="H36" s="29">
        <v>1.3032407407407407E-2</v>
      </c>
      <c r="I36" s="25"/>
      <c r="J36" s="37" t="str">
        <f t="shared" si="1"/>
        <v>Laydon Bursey</v>
      </c>
      <c r="K36" s="29">
        <v>3.498842592592593E-2</v>
      </c>
      <c r="L36" s="23"/>
      <c r="M36" s="37" t="str">
        <f t="shared" si="2"/>
        <v>Laydon Bursey</v>
      </c>
      <c r="N36" s="34" t="e">
        <f>1*TEXT(#REF!,"00\:00\:00")</f>
        <v>#REF!</v>
      </c>
      <c r="O36" s="28">
        <v>2.5381944444444436E-2</v>
      </c>
      <c r="P36" s="23"/>
      <c r="Q36" s="37" t="str">
        <f t="shared" si="3"/>
        <v>Laydon Bursey</v>
      </c>
      <c r="R36" s="28">
        <v>2.4120370370370375E-2</v>
      </c>
      <c r="S36" s="29">
        <v>9.7523148148148164E-2</v>
      </c>
      <c r="T36" s="30"/>
      <c r="U36" s="31"/>
      <c r="W36" s="3"/>
    </row>
    <row r="37" spans="1:23" s="32" customFormat="1" ht="23.25" x14ac:dyDescent="0.35">
      <c r="A37" s="19">
        <v>14</v>
      </c>
      <c r="B37" s="19"/>
      <c r="C37" s="20" t="s">
        <v>149</v>
      </c>
      <c r="D37" s="21" t="s">
        <v>44</v>
      </c>
      <c r="E37" s="35" t="s">
        <v>131</v>
      </c>
      <c r="F37" s="23"/>
      <c r="G37" s="36" t="str">
        <f t="shared" si="0"/>
        <v>Joe Lonsdale</v>
      </c>
      <c r="H37" s="29">
        <v>1.40625E-2</v>
      </c>
      <c r="I37" s="25"/>
      <c r="J37" s="37" t="str">
        <f t="shared" si="1"/>
        <v>Joe Lonsdale</v>
      </c>
      <c r="K37" s="29">
        <v>3.3101851851851855E-2</v>
      </c>
      <c r="L37" s="23"/>
      <c r="M37" s="37" t="str">
        <f t="shared" si="2"/>
        <v>Joe Lonsdale</v>
      </c>
      <c r="N37" s="34" t="e">
        <f>1*TEXT(#REF!,"00\:00\:00")</f>
        <v>#REF!</v>
      </c>
      <c r="O37" s="28">
        <v>2.4745370370370369E-2</v>
      </c>
      <c r="P37" s="23"/>
      <c r="Q37" s="37" t="str">
        <f t="shared" si="3"/>
        <v>Joe Lonsdale</v>
      </c>
      <c r="R37" s="28">
        <v>2.6018518518518524E-2</v>
      </c>
      <c r="S37" s="29">
        <v>9.7928240740740746E-2</v>
      </c>
      <c r="T37" s="30"/>
      <c r="U37" s="31"/>
      <c r="W37" s="3"/>
    </row>
    <row r="38" spans="1:23" s="32" customFormat="1" ht="23.25" x14ac:dyDescent="0.3">
      <c r="A38" s="19">
        <v>15</v>
      </c>
      <c r="B38" s="38"/>
      <c r="C38" s="20" t="s">
        <v>150</v>
      </c>
      <c r="D38" s="21" t="s">
        <v>45</v>
      </c>
      <c r="E38" s="35" t="s">
        <v>131</v>
      </c>
      <c r="F38" s="50"/>
      <c r="G38" s="42" t="str">
        <f t="shared" si="0"/>
        <v>Owen Dobsen</v>
      </c>
      <c r="H38" s="29">
        <v>1.2951388888888887E-2</v>
      </c>
      <c r="I38" s="43"/>
      <c r="J38" s="51" t="str">
        <f t="shared" si="1"/>
        <v>Owen Dobsen</v>
      </c>
      <c r="K38" s="29">
        <v>3.3379629629629627E-2</v>
      </c>
      <c r="L38" s="50"/>
      <c r="M38" s="51" t="str">
        <f t="shared" si="2"/>
        <v>Owen Dobsen</v>
      </c>
      <c r="N38" s="52" t="e">
        <f>1*TEXT(#REF!,"00\:00\:00")</f>
        <v>#REF!</v>
      </c>
      <c r="O38" s="29">
        <v>3.1331018518518529E-2</v>
      </c>
      <c r="P38" s="50"/>
      <c r="Q38" s="51" t="str">
        <f t="shared" si="3"/>
        <v>Owen Dobsen</v>
      </c>
      <c r="R38" s="29">
        <v>2.0300925925925917E-2</v>
      </c>
      <c r="S38" s="29">
        <v>9.7962962962962946E-2</v>
      </c>
      <c r="T38" s="30"/>
      <c r="U38" s="31"/>
      <c r="W38" s="3"/>
    </row>
    <row r="39" spans="1:23" s="32" customFormat="1" ht="23.25" x14ac:dyDescent="0.35">
      <c r="A39" s="19">
        <v>19</v>
      </c>
      <c r="B39" s="19"/>
      <c r="C39" s="20" t="s">
        <v>157</v>
      </c>
      <c r="D39" s="21" t="s">
        <v>56</v>
      </c>
      <c r="E39" s="35" t="s">
        <v>131</v>
      </c>
      <c r="F39" s="23"/>
      <c r="G39" s="36" t="str">
        <f t="shared" si="0"/>
        <v>Todd Withers</v>
      </c>
      <c r="H39" s="29">
        <v>1.5127314814814816E-2</v>
      </c>
      <c r="I39" s="25"/>
      <c r="J39" s="37" t="str">
        <f t="shared" si="1"/>
        <v>Todd Withers</v>
      </c>
      <c r="K39" s="29">
        <v>3.5532407407407408E-2</v>
      </c>
      <c r="L39" s="23"/>
      <c r="M39" s="37" t="str">
        <f t="shared" si="2"/>
        <v>Todd Withers</v>
      </c>
      <c r="N39" s="34" t="e">
        <f>1*TEXT(#REF!,"00\:00\:00")</f>
        <v>#REF!</v>
      </c>
      <c r="O39" s="28">
        <v>2.4386574074074067E-2</v>
      </c>
      <c r="P39" s="23"/>
      <c r="Q39" s="37" t="str">
        <f t="shared" si="3"/>
        <v>Todd Withers</v>
      </c>
      <c r="R39" s="28">
        <v>2.4641203703703707E-2</v>
      </c>
      <c r="S39" s="29">
        <v>9.9687500000000012E-2</v>
      </c>
      <c r="T39" s="30"/>
      <c r="U39" s="31"/>
      <c r="W39" s="3"/>
    </row>
    <row r="40" spans="1:23" s="32" customFormat="1" ht="19.5" customHeight="1" x14ac:dyDescent="0.35">
      <c r="A40" s="19">
        <v>37</v>
      </c>
      <c r="B40" s="19"/>
      <c r="C40" s="20" t="s">
        <v>193</v>
      </c>
      <c r="D40" s="21" t="s">
        <v>107</v>
      </c>
      <c r="E40" s="35" t="s">
        <v>131</v>
      </c>
      <c r="F40" s="23"/>
      <c r="G40" s="36" t="str">
        <f t="shared" si="0"/>
        <v>Dave Hawkins</v>
      </c>
      <c r="H40" s="29">
        <v>1.7488425925925925E-2</v>
      </c>
      <c r="I40" s="25"/>
      <c r="J40" s="37" t="str">
        <f t="shared" si="1"/>
        <v>Dave Hawkins</v>
      </c>
      <c r="K40" s="29">
        <v>4.2268518518518511E-2</v>
      </c>
      <c r="L40" s="23"/>
      <c r="M40" s="37" t="str">
        <f t="shared" si="2"/>
        <v>Dave Hawkins</v>
      </c>
      <c r="N40" s="34" t="e">
        <f>1*TEXT(#REF!,"00\:00\:00")</f>
        <v>#REF!</v>
      </c>
      <c r="O40" s="28">
        <v>3.217592592592592E-2</v>
      </c>
      <c r="P40" s="23"/>
      <c r="Q40" s="37" t="str">
        <f t="shared" si="3"/>
        <v>Dave Hawkins</v>
      </c>
      <c r="R40" s="28">
        <v>3.1678240740740757E-2</v>
      </c>
      <c r="S40" s="29">
        <v>0.12361111111111112</v>
      </c>
      <c r="T40" s="30"/>
      <c r="U40" s="31"/>
      <c r="W40" s="3"/>
    </row>
    <row r="41" spans="1:23" s="32" customFormat="1" ht="21" customHeight="1" x14ac:dyDescent="0.35">
      <c r="A41" s="19">
        <v>38</v>
      </c>
      <c r="B41" s="19"/>
      <c r="C41" s="20" t="s">
        <v>194</v>
      </c>
      <c r="D41" s="21" t="s">
        <v>108</v>
      </c>
      <c r="E41" s="35" t="s">
        <v>131</v>
      </c>
      <c r="F41" s="23"/>
      <c r="G41" s="36" t="str">
        <f t="shared" si="0"/>
        <v>Owen Sarmatiuk</v>
      </c>
      <c r="H41" s="29">
        <v>2.4699074074074078E-2</v>
      </c>
      <c r="I41" s="25"/>
      <c r="J41" s="37" t="str">
        <f t="shared" si="1"/>
        <v>Owen Sarmatiuk</v>
      </c>
      <c r="K41" s="29">
        <v>4.2129629629629628E-2</v>
      </c>
      <c r="L41" s="23"/>
      <c r="M41" s="37" t="str">
        <f t="shared" si="2"/>
        <v>Owen Sarmatiuk</v>
      </c>
      <c r="N41" s="34" t="e">
        <f>1*TEXT(#REF!,"00\:00\:00")</f>
        <v>#REF!</v>
      </c>
      <c r="O41" s="28">
        <v>3.2118055555555552E-2</v>
      </c>
      <c r="P41" s="23"/>
      <c r="Q41" s="37" t="str">
        <f t="shared" si="3"/>
        <v>Owen Sarmatiuk</v>
      </c>
      <c r="R41" s="28">
        <v>2.674768518518518E-2</v>
      </c>
      <c r="S41" s="29">
        <v>0.12569444444444444</v>
      </c>
      <c r="T41" s="30"/>
      <c r="U41" s="31"/>
      <c r="W41" s="3"/>
    </row>
    <row r="42" spans="1:23" s="32" customFormat="1" ht="24" customHeight="1" x14ac:dyDescent="0.35">
      <c r="A42" s="19">
        <v>39</v>
      </c>
      <c r="B42" s="19"/>
      <c r="C42" s="20" t="s">
        <v>195</v>
      </c>
      <c r="D42" s="21" t="s">
        <v>109</v>
      </c>
      <c r="E42" s="35" t="s">
        <v>131</v>
      </c>
      <c r="F42" s="23"/>
      <c r="G42" s="36" t="str">
        <f t="shared" si="0"/>
        <v>Chris Chiasson</v>
      </c>
      <c r="H42" s="29">
        <v>1.8287037037037036E-2</v>
      </c>
      <c r="I42" s="25"/>
      <c r="J42" s="37" t="str">
        <f t="shared" si="1"/>
        <v>Chris Chiasson</v>
      </c>
      <c r="K42" s="29">
        <v>4.2094907407407414E-2</v>
      </c>
      <c r="L42" s="23"/>
      <c r="M42" s="37" t="str">
        <f t="shared" si="2"/>
        <v>Chris Chiasson</v>
      </c>
      <c r="N42" s="34" t="e">
        <f>1*TEXT(#REF!,"00\:00\:00")</f>
        <v>#REF!</v>
      </c>
      <c r="O42" s="28">
        <v>3.6643518518518506E-2</v>
      </c>
      <c r="P42" s="23"/>
      <c r="Q42" s="37" t="str">
        <f t="shared" si="3"/>
        <v>Chris Chiasson</v>
      </c>
      <c r="R42" s="28">
        <v>3.2766203703703714E-2</v>
      </c>
      <c r="S42" s="29">
        <v>0.12979166666666667</v>
      </c>
      <c r="T42" s="30"/>
      <c r="U42" s="31"/>
      <c r="W42" s="3"/>
    </row>
    <row r="43" spans="1:23" s="32" customFormat="1" ht="20.25" customHeight="1" x14ac:dyDescent="0.35">
      <c r="A43" s="19">
        <v>40</v>
      </c>
      <c r="B43" s="19"/>
      <c r="C43" s="20" t="s">
        <v>196</v>
      </c>
      <c r="D43" s="21" t="s">
        <v>110</v>
      </c>
      <c r="E43" s="35" t="s">
        <v>131</v>
      </c>
      <c r="F43" s="23"/>
      <c r="G43" s="36" t="str">
        <f t="shared" si="0"/>
        <v>Luke Langman</v>
      </c>
      <c r="H43" s="29">
        <v>1.7812499999999998E-2</v>
      </c>
      <c r="I43" s="25"/>
      <c r="J43" s="37" t="str">
        <f t="shared" si="1"/>
        <v>Luke Langman</v>
      </c>
      <c r="K43" s="29">
        <v>3.9537037037037037E-2</v>
      </c>
      <c r="L43" s="23"/>
      <c r="M43" s="37" t="str">
        <f t="shared" si="2"/>
        <v>Luke Langman</v>
      </c>
      <c r="N43" s="34" t="e">
        <f>1*TEXT(#REF!,"00\:00\:00")</f>
        <v>#REF!</v>
      </c>
      <c r="O43" s="28">
        <v>4.0775462962962965E-2</v>
      </c>
      <c r="P43" s="23"/>
      <c r="Q43" s="37" t="str">
        <f t="shared" si="3"/>
        <v>Luke Langman</v>
      </c>
      <c r="R43" s="28">
        <v>3.3125000000000002E-2</v>
      </c>
      <c r="S43" s="29">
        <v>0.13125000000000001</v>
      </c>
      <c r="T43" s="30"/>
      <c r="U43" s="31"/>
      <c r="W43" s="3"/>
    </row>
    <row r="44" spans="1:23" s="32" customFormat="1" ht="25.5" customHeight="1" x14ac:dyDescent="0.35">
      <c r="A44" s="19">
        <v>27</v>
      </c>
      <c r="B44" s="19">
        <v>1</v>
      </c>
      <c r="C44" s="20" t="s">
        <v>172</v>
      </c>
      <c r="D44" s="21" t="s">
        <v>173</v>
      </c>
      <c r="E44" s="22" t="s">
        <v>174</v>
      </c>
      <c r="F44" s="23"/>
      <c r="G44" s="24" t="s">
        <v>77</v>
      </c>
      <c r="H44" s="29">
        <v>1.4710648148148148E-2</v>
      </c>
      <c r="I44" s="25"/>
      <c r="J44" s="24" t="s">
        <v>78</v>
      </c>
      <c r="K44" s="29">
        <v>3.5983796296296305E-2</v>
      </c>
      <c r="L44" s="23"/>
      <c r="M44" s="24" t="s">
        <v>77</v>
      </c>
      <c r="N44" s="34" t="e">
        <f>1*TEXT(#REF!,"00\:00\:00")</f>
        <v>#REF!</v>
      </c>
      <c r="O44" s="28">
        <v>3.2685185185185185E-2</v>
      </c>
      <c r="P44" s="23"/>
      <c r="Q44" s="24" t="s">
        <v>78</v>
      </c>
      <c r="R44" s="28">
        <v>2.6145833333333326E-2</v>
      </c>
      <c r="S44" s="29">
        <v>0.10952546296296295</v>
      </c>
      <c r="T44" s="30"/>
      <c r="U44" s="31"/>
      <c r="W44" s="3"/>
    </row>
    <row r="45" spans="1:23" s="32" customFormat="1" x14ac:dyDescent="0.3">
      <c r="A45" s="56"/>
      <c r="B45" s="56"/>
      <c r="C45" s="57"/>
      <c r="D45" s="58"/>
      <c r="E45" s="59"/>
      <c r="F45" s="33"/>
      <c r="G45" s="60"/>
      <c r="H45" s="66"/>
      <c r="I45" s="33"/>
      <c r="J45" s="62"/>
      <c r="K45" s="79"/>
      <c r="L45" s="33"/>
      <c r="M45" s="63"/>
      <c r="N45" s="64"/>
      <c r="O45" s="65"/>
      <c r="P45" s="33"/>
      <c r="Q45" s="62"/>
      <c r="R45" s="65"/>
      <c r="S45" s="66"/>
      <c r="T45" s="61"/>
      <c r="U45" s="33"/>
      <c r="V45" s="33"/>
      <c r="W45" s="67"/>
    </row>
  </sheetData>
  <protectedRanges>
    <protectedRange sqref="N46:N222" name="Paddle"/>
    <protectedRange sqref="N5:N45" name="Swim Time"/>
  </protectedRanges>
  <sortState xmlns:xlrd2="http://schemas.microsoft.com/office/spreadsheetml/2017/richdata2" ref="A4:W44">
    <sortCondition ref="E4:E44"/>
    <sortCondition ref="S4:S44"/>
  </sortState>
  <mergeCells count="1">
    <mergeCell ref="A1:S2"/>
  </mergeCells>
  <pageMargins left="0.70866141732283472" right="0.70866141732283472" top="0.74803149606299213" bottom="0.74803149606299213" header="0.31496062992125984" footer="0.31496062992125984"/>
  <pageSetup scale="72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ZULTS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Vince</cp:lastModifiedBy>
  <dcterms:created xsi:type="dcterms:W3CDTF">2023-08-13T23:29:30Z</dcterms:created>
  <dcterms:modified xsi:type="dcterms:W3CDTF">2023-08-14T14:22:37Z</dcterms:modified>
</cp:coreProperties>
</file>